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FF06B8F-B31F-45E7-BACA-A3FB29C34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ImportRows">Лист1!$B$7:$L$7</definedName>
    <definedName name="OnDate">Лист1!$A$4</definedName>
    <definedName name="OrganizationName">Лист1!$A$2</definedName>
    <definedName name="PrintForma5ContractDetails">Лист1!$B$7:$L$7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</calcChain>
</file>

<file path=xl/sharedStrings.xml><?xml version="1.0" encoding="utf-8"?>
<sst xmlns="http://schemas.openxmlformats.org/spreadsheetml/2006/main" count="211" uniqueCount="112">
  <si>
    <t xml:space="preserve">5-ИЛОВА </t>
  </si>
  <si>
    <t>Т/р</t>
  </si>
  <si>
    <t>Ҳисобот даври</t>
  </si>
  <si>
    <t>Харид қилинган товарлар ва хизматлар номи</t>
  </si>
  <si>
    <t>Молиялаштириш манбаси*</t>
  </si>
  <si>
    <t>Харид жараёнини амалга ошириш тури</t>
  </si>
  <si>
    <t>Лот/шартнома рақами</t>
  </si>
  <si>
    <t>Пудратчи тўғрисида маълумотлар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</si>
  <si>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</si>
  <si>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</si>
  <si>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</si>
  <si>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Харид қилинган товарлар (хизматлар) жами миқдори (ҳажми) қиймати (минг сўм)</t>
  </si>
  <si>
    <t>Пудратчи номи</t>
  </si>
  <si>
    <t>Корхона СТИРи</t>
  </si>
  <si>
    <t>3 - чорак</t>
  </si>
  <si>
    <t>27.33.13.161-00001 - Контроллер</t>
  </si>
  <si>
    <t>100010860262777033210011001</t>
  </si>
  <si>
    <t>Электронный магазин</t>
  </si>
  <si>
    <t>261110085420576</t>
  </si>
  <si>
    <t>ELOR MCHJ</t>
  </si>
  <si>
    <t>312939929</t>
  </si>
  <si>
    <t>шт</t>
  </si>
  <si>
    <t>32.99.12.120-00001 - Маркер</t>
  </si>
  <si>
    <t>261110085633828</t>
  </si>
  <si>
    <t>MY STATIONERY UZ MCHJ</t>
  </si>
  <si>
    <t>307388556</t>
  </si>
  <si>
    <t>пачк.</t>
  </si>
  <si>
    <t>20.52.10.190-00001 - Клей</t>
  </si>
  <si>
    <t>261110085633872</t>
  </si>
  <si>
    <t>ЧП SERGELI OBOD DIYOR</t>
  </si>
  <si>
    <t>305000408</t>
  </si>
  <si>
    <t>28.23.25.000-00013 - Картридж для принтера</t>
  </si>
  <si>
    <t>261110085636422</t>
  </si>
  <si>
    <t>YTT MUSAYEVA MUNISA TO?XTASIN QIZI</t>
  </si>
  <si>
    <t>60112005320046</t>
  </si>
  <si>
    <t>25.99.23.000-00003 - Скрепки металлические</t>
  </si>
  <si>
    <t>261110085636400</t>
  </si>
  <si>
    <t>NEW PRICE OILAVIY KORXONA</t>
  </si>
  <si>
    <t>309528015</t>
  </si>
  <si>
    <t>32.99.12.110-00001 - Ручка канцелярская</t>
  </si>
  <si>
    <t>261110085636361</t>
  </si>
  <si>
    <t>27.40.39.111-00001 - Осветитель</t>
  </si>
  <si>
    <t>261110085716884</t>
  </si>
  <si>
    <t>NEXTPORT ONLINE MCHJ</t>
  </si>
  <si>
    <t>312679739</t>
  </si>
  <si>
    <t>15.12.12.193-00003 - Сумка для фотокамер</t>
  </si>
  <si>
    <t>261110085712803</t>
  </si>
  <si>
    <t>HILM MCHJ</t>
  </si>
  <si>
    <t>313061376</t>
  </si>
  <si>
    <t>22.21.42.110-00001 - Табличка информационная</t>
  </si>
  <si>
    <t>401010860262777033210011001</t>
  </si>
  <si>
    <t>261110085414456</t>
  </si>
  <si>
    <t>YTT HAYITMURADOVA ADASH BOTIROVNA</t>
  </si>
  <si>
    <t>41402756670013</t>
  </si>
  <si>
    <t>01.30.10.129-00006 - Lavanda ko?chati</t>
  </si>
  <si>
    <t>26311008102987</t>
  </si>
  <si>
    <t>YTT XAITOV NAMOZ XOJIMURAT O?G?LI</t>
  </si>
  <si>
    <t>32304930450063</t>
  </si>
  <si>
    <t>23.91.11.190-00002 - Карандаш алмазный</t>
  </si>
  <si>
    <t>261110085636312</t>
  </si>
  <si>
    <t>LEXON OFFICE MCHJ</t>
  </si>
  <si>
    <t>312756610</t>
  </si>
  <si>
    <t>261110085639594</t>
  </si>
  <si>
    <t>YTT ISAXONOVA DILBAR RAXMIDINOVNA</t>
  </si>
  <si>
    <t>42408910201368</t>
  </si>
  <si>
    <t>пач</t>
  </si>
  <si>
    <t>20.52.10.190-00002 - Клей для потали</t>
  </si>
  <si>
    <t>261110085639610</t>
  </si>
  <si>
    <t>ZAFAROBODLIK FARM MCHJ</t>
  </si>
  <si>
    <t>312693224</t>
  </si>
  <si>
    <t>литр</t>
  </si>
  <si>
    <t>27.40.25.123-00001 - Светильник светодиодный внутреннего освещения</t>
  </si>
  <si>
    <t>Milly do'kon</t>
  </si>
  <si>
    <t>261111145639615</t>
  </si>
  <si>
    <t>DREAM ELECTRIC TRADE</t>
  </si>
  <si>
    <t>308786764</t>
  </si>
  <si>
    <t>17.12.71.000-00003 - Картон для переплета</t>
  </si>
  <si>
    <t>261110085660362</t>
  </si>
  <si>
    <t>Супер принт х/ф</t>
  </si>
  <si>
    <t>203526175</t>
  </si>
  <si>
    <t>17.12.14.113-00001 - Бумвинил</t>
  </si>
  <si>
    <t>261110085661797</t>
  </si>
  <si>
    <t>пог. метр</t>
  </si>
  <si>
    <t>26.20.21.120-00004 - Жесткий диск</t>
  </si>
  <si>
    <t>261110085660299</t>
  </si>
  <si>
    <t>ООО RDB ENTERPRISE TECHNICAL</t>
  </si>
  <si>
    <t>308577329</t>
  </si>
  <si>
    <t>261110085691672</t>
  </si>
  <si>
    <t>MCHJ THERMALTAKE</t>
  </si>
  <si>
    <t>32208966410027</t>
  </si>
  <si>
    <t>26.70.15.000-00002 - Стабилизатор для телефона</t>
  </si>
  <si>
    <t>261110085712193</t>
  </si>
  <si>
    <t>YTT TOSHQULOV ALI AXMED O?G?LI</t>
  </si>
  <si>
    <t>50808075610059</t>
  </si>
  <si>
    <t>26.70.14.190-00005 - Штатив для фотокамер</t>
  </si>
  <si>
    <t>261110085712366</t>
  </si>
  <si>
    <t>YTT RAXMATULLAYEV AXROR KAMOL O?G?LI</t>
  </si>
  <si>
    <t>50410015580047</t>
  </si>
  <si>
    <t>Жами</t>
  </si>
  <si>
    <t>СП JUST WATERS</t>
  </si>
  <si>
    <t>307405709</t>
  </si>
  <si>
    <t>ONLINE DISTRIBUTION MCHJ</t>
  </si>
  <si>
    <t>312056564</t>
  </si>
  <si>
    <t>Тўғридан-тўғри</t>
  </si>
  <si>
    <t>UZPOST AJ</t>
  </si>
  <si>
    <t>200833833</t>
  </si>
  <si>
    <t>компл.</t>
  </si>
  <si>
    <t>40141086026277703321001001</t>
  </si>
  <si>
    <t>11.07.11.110-00001 - Вода минеральная природная питьевая упакованная</t>
  </si>
  <si>
    <t>11.07.11.120-00001 - Вода питьевая упакованная</t>
  </si>
  <si>
    <t>58.19.14.110-00001 - Почтовая марка</t>
  </si>
  <si>
    <t>2026 йилнинг 3 чорагида Ўзбекистон Республикаси Олий суди томонидан кам баҳоли ва тез эскирувчи буюмлар харид қилиш учун ўтказилган танловлар (тендерлар) ва амалга оширилган давлат харидлари тўғрисидаги 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</si>
</sst>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_₽"/>
    <numFmt numFmtId="165" formatCode="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80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21252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3" fillId="0" borderId="0">
      <alignment vertical="center"/>
    </xf>
  </cellStyleXfs>
  <cellXfs count="42">
    <xf numFmtId="0" fontId="0" fillId="0" borderId="0" xfId="0"/>
    <xf numFmtId="0" fontId="4" fillId="2" borderId="0" xfId="0" applyFont="1" applyFill="1"/>
    <xf numFmtId="0" fontId="8" fillId="2" borderId="3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164" fontId="4" fillId="2" borderId="0" xfId="0" applyNumberFormat="1" applyFont="1" applyFill="1"/>
    <xf numFmtId="164" fontId="0" fillId="0" borderId="0" xfId="0" applyNumberFormat="1"/>
    <xf numFmtId="164" fontId="5" fillId="2" borderId="0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164" fontId="9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164" fontId="9" fillId="0" borderId="10" xfId="0" applyNumberFormat="1" applyFont="1" applyFill="1" applyBorder="1" applyAlignment="1">
      <alignment horizontal="center" vertical="center" wrapText="1"/>
    </xf>
    <xf numFmtId="164" fontId="0" fillId="0" borderId="11" xfId="0" applyNumberFormat="1" applyFill="1" applyBorder="1" applyAlignment="1">
      <alignment horizontal="center" vertical="center" wrapText="1"/>
    </xf>
    <xf numFmtId="43" fontId="11" fillId="0" borderId="11" xfId="1" applyFont="1" applyFill="1" applyBorder="1" applyAlignment="1">
      <alignment horizontal="right" vertical="center"/>
    </xf>
    <xf numFmtId="164" fontId="0" fillId="0" borderId="0" xfId="0" applyNumberFormat="1" applyFill="1"/>
    <xf numFmtId="0" fontId="2" fillId="0" borderId="11" xfId="0" applyFont="1" applyBorder="1" applyAlignment="1">
      <alignment horizontal="center" vertical="center" wrapText="1"/>
    </xf>
    <xf numFmtId="165" fontId="2" fillId="0" borderId="11" xfId="0" applyNumberFormat="1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/>
    </xf>
    <xf numFmtId="3" fontId="15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3" fontId="15" fillId="0" borderId="13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2" xr:uid="{D6028728-9746-400C-B5C1-CD3919BD9F01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="85" zoomScaleNormal="85" workbookViewId="0">
      <selection activeCell="A4" sqref="A4:L4"/>
    </sheetView>
  </sheetViews>
  <sheetFormatPr defaultRowHeight="15" x14ac:dyDescent="0.25"/>
  <cols>
    <col min="1" max="1" width="7.42578125" customWidth="1"/>
    <col min="2" max="2" width="17.85546875" customWidth="1"/>
    <col min="3" max="3" width="40" customWidth="1"/>
    <col min="4" max="4" width="30.85546875" customWidth="1"/>
    <col min="5" max="5" width="21.28515625" customWidth="1"/>
    <col min="6" max="6" width="16.85546875" customWidth="1"/>
    <col min="7" max="8" width="34.5703125" customWidth="1"/>
    <col min="9" max="9" width="32" customWidth="1"/>
    <col min="10" max="10" width="29" customWidth="1"/>
    <col min="11" max="11" width="30.7109375" style="6" customWidth="1"/>
    <col min="12" max="12" width="26.7109375" style="6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5"/>
      <c r="L1" s="7" t="s">
        <v>0</v>
      </c>
      <c r="M1" s="3"/>
    </row>
    <row r="2" spans="1:13" ht="31.5" customHeight="1" x14ac:dyDescent="0.25">
      <c r="A2" s="30" t="s">
        <v>111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"/>
    </row>
    <row r="3" spans="1:13" ht="15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2"/>
      <c r="M3" s="3"/>
    </row>
    <row r="4" spans="1:13" ht="15.75" x14ac:dyDescent="0.25">
      <c r="A4" s="38">
        <v>46296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9"/>
      <c r="M4" s="4"/>
    </row>
    <row r="5" spans="1:13" ht="15.75" x14ac:dyDescent="0.25">
      <c r="A5" s="34" t="s">
        <v>1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40" t="s">
        <v>7</v>
      </c>
      <c r="H5" s="41"/>
      <c r="I5" s="34" t="s">
        <v>8</v>
      </c>
      <c r="J5" s="34" t="s">
        <v>9</v>
      </c>
      <c r="K5" s="36" t="s">
        <v>10</v>
      </c>
      <c r="L5" s="36" t="s">
        <v>11</v>
      </c>
    </row>
    <row r="6" spans="1:13" ht="45.75" customHeight="1" x14ac:dyDescent="0.25">
      <c r="A6" s="35"/>
      <c r="B6" s="35"/>
      <c r="C6" s="35"/>
      <c r="D6" s="35"/>
      <c r="E6" s="35"/>
      <c r="F6" s="35"/>
      <c r="G6" s="2" t="s">
        <v>12</v>
      </c>
      <c r="H6" s="2" t="s">
        <v>13</v>
      </c>
      <c r="I6" s="35"/>
      <c r="J6" s="35"/>
      <c r="K6" s="37"/>
      <c r="L6" s="37"/>
    </row>
    <row r="7" spans="1:13" x14ac:dyDescent="0.25">
      <c r="A7" s="27">
        <v>1</v>
      </c>
      <c r="B7" s="8" t="s">
        <v>14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8">
        <v>2</v>
      </c>
      <c r="K7" s="9">
        <v>7250000</v>
      </c>
      <c r="L7" s="14">
        <v>14500000</v>
      </c>
    </row>
    <row r="8" spans="1:13" ht="30" x14ac:dyDescent="0.25">
      <c r="A8" s="18">
        <v>2</v>
      </c>
      <c r="B8" s="10" t="s">
        <v>14</v>
      </c>
      <c r="C8" s="10" t="s">
        <v>22</v>
      </c>
      <c r="D8" s="10" t="s">
        <v>16</v>
      </c>
      <c r="E8" s="10" t="s">
        <v>17</v>
      </c>
      <c r="F8" s="10" t="s">
        <v>23</v>
      </c>
      <c r="G8" s="10" t="s">
        <v>24</v>
      </c>
      <c r="H8" s="10" t="s">
        <v>25</v>
      </c>
      <c r="I8" s="10" t="s">
        <v>26</v>
      </c>
      <c r="J8" s="10">
        <v>100</v>
      </c>
      <c r="K8" s="11">
        <v>10000</v>
      </c>
      <c r="L8" s="15">
        <v>1000000</v>
      </c>
    </row>
    <row r="9" spans="1:13" ht="30" x14ac:dyDescent="0.25">
      <c r="A9" s="18">
        <v>3</v>
      </c>
      <c r="B9" s="10" t="s">
        <v>14</v>
      </c>
      <c r="C9" s="10" t="s">
        <v>27</v>
      </c>
      <c r="D9" s="10" t="s">
        <v>16</v>
      </c>
      <c r="E9" s="10" t="s">
        <v>17</v>
      </c>
      <c r="F9" s="10" t="s">
        <v>28</v>
      </c>
      <c r="G9" s="10" t="s">
        <v>29</v>
      </c>
      <c r="H9" s="10" t="s">
        <v>30</v>
      </c>
      <c r="I9" s="10" t="s">
        <v>21</v>
      </c>
      <c r="J9" s="10">
        <v>50</v>
      </c>
      <c r="K9" s="11">
        <v>6600</v>
      </c>
      <c r="L9" s="15">
        <v>330000</v>
      </c>
    </row>
    <row r="10" spans="1:13" ht="30" x14ac:dyDescent="0.25">
      <c r="A10" s="27">
        <v>4</v>
      </c>
      <c r="B10" s="10" t="s">
        <v>14</v>
      </c>
      <c r="C10" s="10" t="s">
        <v>31</v>
      </c>
      <c r="D10" s="10" t="s">
        <v>16</v>
      </c>
      <c r="E10" s="10" t="s">
        <v>17</v>
      </c>
      <c r="F10" s="10" t="s">
        <v>32</v>
      </c>
      <c r="G10" s="10" t="s">
        <v>33</v>
      </c>
      <c r="H10" s="10" t="s">
        <v>34</v>
      </c>
      <c r="I10" s="10" t="s">
        <v>21</v>
      </c>
      <c r="J10" s="10">
        <v>20</v>
      </c>
      <c r="K10" s="11">
        <v>449000</v>
      </c>
      <c r="L10" s="15">
        <v>8980000</v>
      </c>
    </row>
    <row r="11" spans="1:13" ht="30" x14ac:dyDescent="0.25">
      <c r="A11" s="18">
        <v>5</v>
      </c>
      <c r="B11" s="10" t="s">
        <v>14</v>
      </c>
      <c r="C11" s="10" t="s">
        <v>35</v>
      </c>
      <c r="D11" s="10" t="s">
        <v>16</v>
      </c>
      <c r="E11" s="10" t="s">
        <v>17</v>
      </c>
      <c r="F11" s="10" t="s">
        <v>36</v>
      </c>
      <c r="G11" s="10" t="s">
        <v>37</v>
      </c>
      <c r="H11" s="10" t="s">
        <v>38</v>
      </c>
      <c r="I11" s="10" t="s">
        <v>26</v>
      </c>
      <c r="J11" s="10">
        <v>200</v>
      </c>
      <c r="K11" s="11">
        <v>3205</v>
      </c>
      <c r="L11" s="15">
        <v>641000</v>
      </c>
    </row>
    <row r="12" spans="1:13" ht="30" x14ac:dyDescent="0.25">
      <c r="A12" s="18">
        <v>6</v>
      </c>
      <c r="B12" s="10" t="s">
        <v>14</v>
      </c>
      <c r="C12" s="10" t="s">
        <v>39</v>
      </c>
      <c r="D12" s="10" t="s">
        <v>16</v>
      </c>
      <c r="E12" s="10" t="s">
        <v>17</v>
      </c>
      <c r="F12" s="10" t="s">
        <v>40</v>
      </c>
      <c r="G12" s="10" t="s">
        <v>37</v>
      </c>
      <c r="H12" s="10" t="s">
        <v>38</v>
      </c>
      <c r="I12" s="10" t="s">
        <v>21</v>
      </c>
      <c r="J12" s="10">
        <v>100</v>
      </c>
      <c r="K12" s="11">
        <v>14215</v>
      </c>
      <c r="L12" s="15">
        <v>1421500</v>
      </c>
    </row>
    <row r="13" spans="1:13" ht="30" x14ac:dyDescent="0.25">
      <c r="A13" s="27">
        <v>7</v>
      </c>
      <c r="B13" s="10" t="s">
        <v>14</v>
      </c>
      <c r="C13" s="10" t="s">
        <v>41</v>
      </c>
      <c r="D13" s="10" t="s">
        <v>16</v>
      </c>
      <c r="E13" s="10" t="s">
        <v>17</v>
      </c>
      <c r="F13" s="10" t="s">
        <v>42</v>
      </c>
      <c r="G13" s="10" t="s">
        <v>43</v>
      </c>
      <c r="H13" s="10" t="s">
        <v>44</v>
      </c>
      <c r="I13" s="10" t="s">
        <v>21</v>
      </c>
      <c r="J13" s="10">
        <v>3</v>
      </c>
      <c r="K13" s="11">
        <v>6280000</v>
      </c>
      <c r="L13" s="15">
        <v>18840000</v>
      </c>
    </row>
    <row r="14" spans="1:13" ht="30" x14ac:dyDescent="0.25">
      <c r="A14" s="18">
        <v>8</v>
      </c>
      <c r="B14" s="10" t="s">
        <v>14</v>
      </c>
      <c r="C14" s="10" t="s">
        <v>45</v>
      </c>
      <c r="D14" s="10" t="s">
        <v>16</v>
      </c>
      <c r="E14" s="10" t="s">
        <v>17</v>
      </c>
      <c r="F14" s="10" t="s">
        <v>46</v>
      </c>
      <c r="G14" s="10" t="s">
        <v>47</v>
      </c>
      <c r="H14" s="10" t="s">
        <v>48</v>
      </c>
      <c r="I14" s="10" t="s">
        <v>21</v>
      </c>
      <c r="J14" s="10">
        <v>1</v>
      </c>
      <c r="K14" s="11">
        <v>1898500</v>
      </c>
      <c r="L14" s="15">
        <v>1898500</v>
      </c>
    </row>
    <row r="15" spans="1:13" ht="30" x14ac:dyDescent="0.25">
      <c r="A15" s="18">
        <v>9</v>
      </c>
      <c r="B15" s="10" t="s">
        <v>14</v>
      </c>
      <c r="C15" s="10" t="s">
        <v>49</v>
      </c>
      <c r="D15" s="10" t="s">
        <v>50</v>
      </c>
      <c r="E15" s="10" t="s">
        <v>17</v>
      </c>
      <c r="F15" s="10" t="s">
        <v>51</v>
      </c>
      <c r="G15" s="10" t="s">
        <v>52</v>
      </c>
      <c r="H15" s="10" t="s">
        <v>53</v>
      </c>
      <c r="I15" s="10" t="s">
        <v>21</v>
      </c>
      <c r="J15" s="10">
        <v>1</v>
      </c>
      <c r="K15" s="11">
        <v>2489999</v>
      </c>
      <c r="L15" s="15">
        <v>2489999</v>
      </c>
    </row>
    <row r="16" spans="1:13" ht="30" x14ac:dyDescent="0.25">
      <c r="A16" s="27">
        <v>10</v>
      </c>
      <c r="B16" s="10" t="s">
        <v>14</v>
      </c>
      <c r="C16" s="10" t="s">
        <v>54</v>
      </c>
      <c r="D16" s="10" t="s">
        <v>50</v>
      </c>
      <c r="E16" s="10" t="s">
        <v>17</v>
      </c>
      <c r="F16" s="10" t="s">
        <v>55</v>
      </c>
      <c r="G16" s="10" t="s">
        <v>56</v>
      </c>
      <c r="H16" s="10" t="s">
        <v>57</v>
      </c>
      <c r="I16" s="10" t="s">
        <v>21</v>
      </c>
      <c r="J16" s="10">
        <v>100</v>
      </c>
      <c r="K16" s="11">
        <v>29500</v>
      </c>
      <c r="L16" s="15">
        <v>2950000</v>
      </c>
    </row>
    <row r="17" spans="1:12" ht="30" x14ac:dyDescent="0.25">
      <c r="A17" s="18">
        <v>11</v>
      </c>
      <c r="B17" s="10" t="s">
        <v>14</v>
      </c>
      <c r="C17" s="10" t="s">
        <v>58</v>
      </c>
      <c r="D17" s="10" t="s">
        <v>16</v>
      </c>
      <c r="E17" s="10" t="s">
        <v>17</v>
      </c>
      <c r="F17" s="10" t="s">
        <v>59</v>
      </c>
      <c r="G17" s="10" t="s">
        <v>60</v>
      </c>
      <c r="H17" s="10" t="s">
        <v>61</v>
      </c>
      <c r="I17" s="10" t="s">
        <v>21</v>
      </c>
      <c r="J17" s="10">
        <v>200</v>
      </c>
      <c r="K17" s="11">
        <v>950</v>
      </c>
      <c r="L17" s="15">
        <v>190000</v>
      </c>
    </row>
    <row r="18" spans="1:12" ht="30" x14ac:dyDescent="0.25">
      <c r="A18" s="18">
        <v>12</v>
      </c>
      <c r="B18" s="10" t="s">
        <v>14</v>
      </c>
      <c r="C18" s="10" t="s">
        <v>27</v>
      </c>
      <c r="D18" s="10" t="s">
        <v>16</v>
      </c>
      <c r="E18" s="10" t="s">
        <v>17</v>
      </c>
      <c r="F18" s="10" t="s">
        <v>62</v>
      </c>
      <c r="G18" s="10" t="s">
        <v>63</v>
      </c>
      <c r="H18" s="10" t="s">
        <v>64</v>
      </c>
      <c r="I18" s="10" t="s">
        <v>65</v>
      </c>
      <c r="J18" s="10">
        <v>5</v>
      </c>
      <c r="K18" s="11">
        <v>63900</v>
      </c>
      <c r="L18" s="15">
        <v>319500</v>
      </c>
    </row>
    <row r="19" spans="1:12" ht="30" x14ac:dyDescent="0.25">
      <c r="A19" s="27">
        <v>13</v>
      </c>
      <c r="B19" s="10" t="s">
        <v>14</v>
      </c>
      <c r="C19" s="10" t="s">
        <v>66</v>
      </c>
      <c r="D19" s="10" t="s">
        <v>16</v>
      </c>
      <c r="E19" s="10" t="s">
        <v>17</v>
      </c>
      <c r="F19" s="10" t="s">
        <v>67</v>
      </c>
      <c r="G19" s="10" t="s">
        <v>68</v>
      </c>
      <c r="H19" s="10" t="s">
        <v>69</v>
      </c>
      <c r="I19" s="10" t="s">
        <v>70</v>
      </c>
      <c r="J19" s="10">
        <v>5</v>
      </c>
      <c r="K19" s="11">
        <v>38000</v>
      </c>
      <c r="L19" s="15">
        <v>190000</v>
      </c>
    </row>
    <row r="20" spans="1:12" ht="30" x14ac:dyDescent="0.25">
      <c r="A20" s="18">
        <v>14</v>
      </c>
      <c r="B20" s="10" t="s">
        <v>14</v>
      </c>
      <c r="C20" s="10" t="s">
        <v>71</v>
      </c>
      <c r="D20" s="10" t="s">
        <v>16</v>
      </c>
      <c r="E20" s="10" t="s">
        <v>72</v>
      </c>
      <c r="F20" s="10" t="s">
        <v>73</v>
      </c>
      <c r="G20" s="10" t="s">
        <v>74</v>
      </c>
      <c r="H20" s="10" t="s">
        <v>75</v>
      </c>
      <c r="I20" s="10" t="s">
        <v>21</v>
      </c>
      <c r="J20" s="10">
        <v>30</v>
      </c>
      <c r="K20" s="11">
        <v>36900</v>
      </c>
      <c r="L20" s="15">
        <v>1107000</v>
      </c>
    </row>
    <row r="21" spans="1:12" ht="30" x14ac:dyDescent="0.25">
      <c r="A21" s="18">
        <v>15</v>
      </c>
      <c r="B21" s="10" t="s">
        <v>14</v>
      </c>
      <c r="C21" s="10" t="s">
        <v>76</v>
      </c>
      <c r="D21" s="10" t="s">
        <v>16</v>
      </c>
      <c r="E21" s="10" t="s">
        <v>17</v>
      </c>
      <c r="F21" s="10" t="s">
        <v>77</v>
      </c>
      <c r="G21" s="10" t="s">
        <v>78</v>
      </c>
      <c r="H21" s="10" t="s">
        <v>79</v>
      </c>
      <c r="I21" s="10" t="s">
        <v>21</v>
      </c>
      <c r="J21" s="10">
        <v>300</v>
      </c>
      <c r="K21" s="11">
        <v>2850</v>
      </c>
      <c r="L21" s="15">
        <v>855000</v>
      </c>
    </row>
    <row r="22" spans="1:12" ht="30" x14ac:dyDescent="0.25">
      <c r="A22" s="27">
        <v>16</v>
      </c>
      <c r="B22" s="10" t="s">
        <v>14</v>
      </c>
      <c r="C22" s="10" t="s">
        <v>80</v>
      </c>
      <c r="D22" s="10" t="s">
        <v>16</v>
      </c>
      <c r="E22" s="10" t="s">
        <v>17</v>
      </c>
      <c r="F22" s="10" t="s">
        <v>81</v>
      </c>
      <c r="G22" s="10" t="s">
        <v>78</v>
      </c>
      <c r="H22" s="10" t="s">
        <v>79</v>
      </c>
      <c r="I22" s="10" t="s">
        <v>82</v>
      </c>
      <c r="J22" s="10">
        <v>50</v>
      </c>
      <c r="K22" s="11">
        <v>25000</v>
      </c>
      <c r="L22" s="15">
        <v>1250000</v>
      </c>
    </row>
    <row r="23" spans="1:12" ht="30" x14ac:dyDescent="0.25">
      <c r="A23" s="18">
        <v>17</v>
      </c>
      <c r="B23" s="10" t="s">
        <v>14</v>
      </c>
      <c r="C23" s="10" t="s">
        <v>83</v>
      </c>
      <c r="D23" s="10" t="s">
        <v>16</v>
      </c>
      <c r="E23" s="10" t="s">
        <v>17</v>
      </c>
      <c r="F23" s="10" t="s">
        <v>84</v>
      </c>
      <c r="G23" s="10" t="s">
        <v>85</v>
      </c>
      <c r="H23" s="10" t="s">
        <v>86</v>
      </c>
      <c r="I23" s="10" t="s">
        <v>21</v>
      </c>
      <c r="J23" s="10">
        <v>2</v>
      </c>
      <c r="K23" s="11">
        <v>13000000</v>
      </c>
      <c r="L23" s="15">
        <v>26000000</v>
      </c>
    </row>
    <row r="24" spans="1:12" ht="30" x14ac:dyDescent="0.25">
      <c r="A24" s="18">
        <v>18</v>
      </c>
      <c r="B24" s="10" t="s">
        <v>14</v>
      </c>
      <c r="C24" s="10" t="s">
        <v>83</v>
      </c>
      <c r="D24" s="10" t="s">
        <v>16</v>
      </c>
      <c r="E24" s="10" t="s">
        <v>17</v>
      </c>
      <c r="F24" s="10" t="s">
        <v>87</v>
      </c>
      <c r="G24" s="10" t="s">
        <v>88</v>
      </c>
      <c r="H24" s="10" t="s">
        <v>89</v>
      </c>
      <c r="I24" s="10" t="s">
        <v>21</v>
      </c>
      <c r="J24" s="10">
        <v>1</v>
      </c>
      <c r="K24" s="11">
        <v>1345120</v>
      </c>
      <c r="L24" s="15">
        <v>1345120</v>
      </c>
    </row>
    <row r="25" spans="1:12" ht="30.75" thickBot="1" x14ac:dyDescent="0.3">
      <c r="A25" s="27">
        <v>19</v>
      </c>
      <c r="B25" s="10" t="s">
        <v>14</v>
      </c>
      <c r="C25" s="10" t="s">
        <v>90</v>
      </c>
      <c r="D25" s="10" t="s">
        <v>16</v>
      </c>
      <c r="E25" s="10" t="s">
        <v>17</v>
      </c>
      <c r="F25" s="10" t="s">
        <v>91</v>
      </c>
      <c r="G25" s="10" t="s">
        <v>92</v>
      </c>
      <c r="H25" s="10" t="s">
        <v>93</v>
      </c>
      <c r="I25" s="10" t="s">
        <v>21</v>
      </c>
      <c r="J25" s="10">
        <v>1</v>
      </c>
      <c r="K25" s="11">
        <v>1322000</v>
      </c>
      <c r="L25" s="15">
        <v>1322000</v>
      </c>
    </row>
    <row r="26" spans="1:12" ht="30.75" thickBot="1" x14ac:dyDescent="0.3">
      <c r="A26" s="18">
        <v>20</v>
      </c>
      <c r="B26" s="18" t="s">
        <v>14</v>
      </c>
      <c r="C26" s="29" t="s">
        <v>108</v>
      </c>
      <c r="D26" s="18" t="s">
        <v>50</v>
      </c>
      <c r="E26" s="10" t="s">
        <v>72</v>
      </c>
      <c r="F26" s="19">
        <v>261111145451440</v>
      </c>
      <c r="G26" s="20" t="s">
        <v>99</v>
      </c>
      <c r="H26" s="21" t="s">
        <v>100</v>
      </c>
      <c r="I26" s="18" t="s">
        <v>21</v>
      </c>
      <c r="J26" s="22">
        <v>300</v>
      </c>
      <c r="K26" s="23">
        <v>20000</v>
      </c>
      <c r="L26" s="24">
        <v>6000000</v>
      </c>
    </row>
    <row r="27" spans="1:12" ht="30.75" thickBot="1" x14ac:dyDescent="0.3">
      <c r="A27" s="18">
        <v>21</v>
      </c>
      <c r="B27" s="18" t="s">
        <v>14</v>
      </c>
      <c r="C27" s="29" t="s">
        <v>109</v>
      </c>
      <c r="D27" s="18" t="s">
        <v>50</v>
      </c>
      <c r="E27" s="10" t="s">
        <v>72</v>
      </c>
      <c r="F27" s="19">
        <v>261111145639552</v>
      </c>
      <c r="G27" s="20" t="s">
        <v>101</v>
      </c>
      <c r="H27" s="21" t="s">
        <v>102</v>
      </c>
      <c r="I27" s="18" t="s">
        <v>21</v>
      </c>
      <c r="J27" s="22">
        <v>500</v>
      </c>
      <c r="K27" s="23">
        <v>16000</v>
      </c>
      <c r="L27" s="24">
        <v>8000000</v>
      </c>
    </row>
    <row r="28" spans="1:12" ht="16.5" thickBot="1" x14ac:dyDescent="0.3">
      <c r="A28" s="27">
        <v>22</v>
      </c>
      <c r="B28" s="18" t="s">
        <v>14</v>
      </c>
      <c r="C28" s="29" t="s">
        <v>110</v>
      </c>
      <c r="D28" s="28" t="s">
        <v>107</v>
      </c>
      <c r="E28" s="18" t="s">
        <v>103</v>
      </c>
      <c r="F28" s="19">
        <v>261190860534262</v>
      </c>
      <c r="G28" s="25" t="s">
        <v>104</v>
      </c>
      <c r="H28" s="21" t="s">
        <v>105</v>
      </c>
      <c r="I28" s="18" t="s">
        <v>106</v>
      </c>
      <c r="J28" s="22">
        <v>1</v>
      </c>
      <c r="K28" s="23">
        <v>46530000</v>
      </c>
      <c r="L28" s="24">
        <v>46530000</v>
      </c>
    </row>
    <row r="29" spans="1:12" ht="16.5" thickBot="1" x14ac:dyDescent="0.3">
      <c r="A29" s="18">
        <v>23</v>
      </c>
      <c r="B29" s="18" t="s">
        <v>14</v>
      </c>
      <c r="C29" s="29" t="s">
        <v>110</v>
      </c>
      <c r="D29" s="28" t="s">
        <v>107</v>
      </c>
      <c r="E29" s="18" t="s">
        <v>103</v>
      </c>
      <c r="F29" s="19">
        <v>261190860565305</v>
      </c>
      <c r="G29" s="25" t="s">
        <v>104</v>
      </c>
      <c r="H29" s="21" t="s">
        <v>105</v>
      </c>
      <c r="I29" s="18" t="s">
        <v>106</v>
      </c>
      <c r="J29" s="22">
        <v>1</v>
      </c>
      <c r="K29" s="23">
        <v>55747000</v>
      </c>
      <c r="L29" s="24">
        <v>55747000</v>
      </c>
    </row>
    <row r="30" spans="1:12" ht="16.5" thickBot="1" x14ac:dyDescent="0.3">
      <c r="A30" s="18">
        <v>24</v>
      </c>
      <c r="B30" s="18" t="s">
        <v>14</v>
      </c>
      <c r="C30" s="29" t="s">
        <v>110</v>
      </c>
      <c r="D30" s="28" t="s">
        <v>107</v>
      </c>
      <c r="E30" s="18" t="s">
        <v>103</v>
      </c>
      <c r="F30" s="19">
        <v>261190860596821</v>
      </c>
      <c r="G30" s="25" t="s">
        <v>104</v>
      </c>
      <c r="H30" s="21" t="s">
        <v>105</v>
      </c>
      <c r="I30" s="18" t="s">
        <v>106</v>
      </c>
      <c r="J30" s="26">
        <v>1</v>
      </c>
      <c r="K30" s="23">
        <v>36180000</v>
      </c>
      <c r="L30" s="24">
        <v>36180000</v>
      </c>
    </row>
    <row r="31" spans="1:12" ht="30.75" thickBot="1" x14ac:dyDescent="0.3">
      <c r="A31" s="27">
        <v>25</v>
      </c>
      <c r="B31" s="18" t="s">
        <v>14</v>
      </c>
      <c r="C31" s="18" t="s">
        <v>94</v>
      </c>
      <c r="D31" s="18" t="s">
        <v>16</v>
      </c>
      <c r="E31" s="18" t="s">
        <v>17</v>
      </c>
      <c r="F31" s="18" t="s">
        <v>95</v>
      </c>
      <c r="G31" s="18" t="s">
        <v>96</v>
      </c>
      <c r="H31" s="18" t="s">
        <v>97</v>
      </c>
      <c r="I31" s="18" t="s">
        <v>21</v>
      </c>
      <c r="J31" s="18">
        <v>3</v>
      </c>
      <c r="K31" s="23">
        <v>674000</v>
      </c>
      <c r="L31" s="24">
        <v>2022000</v>
      </c>
    </row>
    <row r="32" spans="1:12" ht="15.75" x14ac:dyDescent="0.25">
      <c r="A32" s="33" t="s">
        <v>98</v>
      </c>
      <c r="B32" s="33"/>
      <c r="C32" s="33"/>
      <c r="D32" s="33"/>
      <c r="E32" s="12"/>
      <c r="F32" s="12"/>
      <c r="G32" s="12"/>
      <c r="H32" s="12"/>
      <c r="I32" s="12"/>
      <c r="J32" s="12"/>
      <c r="K32" s="13"/>
      <c r="L32" s="16">
        <f>SUM(L7:L31)</f>
        <v>240108619</v>
      </c>
    </row>
    <row r="33" spans="12:12" x14ac:dyDescent="0.25">
      <c r="L33" s="17"/>
    </row>
    <row r="34" spans="12:12" x14ac:dyDescent="0.25">
      <c r="L34" s="17"/>
    </row>
  </sheetData>
  <mergeCells count="14">
    <mergeCell ref="A2:L3"/>
    <mergeCell ref="A32:D32"/>
    <mergeCell ref="J5:J6"/>
    <mergeCell ref="K5:K6"/>
    <mergeCell ref="L5:L6"/>
    <mergeCell ref="A4:L4"/>
    <mergeCell ref="A5:A6"/>
    <mergeCell ref="B5:B6"/>
    <mergeCell ref="C5:C6"/>
    <mergeCell ref="D5:D6"/>
    <mergeCell ref="E5:E6"/>
    <mergeCell ref="F5:F6"/>
    <mergeCell ref="G5:H5"/>
    <mergeCell ref="I5:I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ImportRows</vt:lpstr>
      <vt:lpstr>OnDate</vt:lpstr>
      <vt:lpstr>OrganizationName</vt:lpstr>
      <vt:lpstr>PrintForma5ContractDetails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2026-10-23T09:23:42Z</dcterms:modified>
</cp:coreProperties>
</file>