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36" i="1" l="1"/>
  <c r="G36" i="1"/>
  <c r="F36" i="1"/>
  <c r="I36" i="1"/>
  <c r="J36" i="1"/>
  <c r="K36" i="1"/>
  <c r="L36" i="1"/>
  <c r="K163" i="1" l="1"/>
  <c r="G163" i="1"/>
  <c r="F163" i="1"/>
  <c r="I163" i="1"/>
  <c r="J163" i="1"/>
  <c r="L163" i="1"/>
  <c r="H163" i="1" l="1"/>
  <c r="G59" i="1" l="1"/>
  <c r="L422" i="1" l="1"/>
  <c r="K422" i="1"/>
  <c r="J422" i="1"/>
  <c r="I422" i="1"/>
  <c r="H422" i="1"/>
  <c r="G422" i="1"/>
  <c r="F422" i="1"/>
  <c r="L399" i="1"/>
  <c r="K399" i="1"/>
  <c r="J399" i="1"/>
  <c r="I399" i="1"/>
  <c r="H399" i="1"/>
  <c r="G399" i="1"/>
  <c r="F399" i="1"/>
  <c r="L368" i="1"/>
  <c r="K368" i="1"/>
  <c r="J368" i="1"/>
  <c r="I368" i="1"/>
  <c r="H368" i="1"/>
  <c r="G368" i="1"/>
  <c r="F368" i="1"/>
  <c r="L340" i="1"/>
  <c r="K340" i="1"/>
  <c r="J340" i="1"/>
  <c r="I340" i="1"/>
  <c r="H340" i="1"/>
  <c r="G340" i="1"/>
  <c r="F340" i="1"/>
  <c r="L307" i="1"/>
  <c r="K307" i="1"/>
  <c r="J307" i="1"/>
  <c r="I307" i="1"/>
  <c r="H307" i="1"/>
  <c r="G307" i="1"/>
  <c r="F307" i="1"/>
  <c r="L272" i="1"/>
  <c r="K272" i="1"/>
  <c r="J272" i="1"/>
  <c r="I272" i="1"/>
  <c r="H272" i="1"/>
  <c r="G272" i="1"/>
  <c r="F272" i="1"/>
  <c r="L247" i="1"/>
  <c r="K247" i="1"/>
  <c r="I247" i="1"/>
  <c r="H247" i="1"/>
  <c r="G247" i="1"/>
  <c r="F247" i="1"/>
  <c r="L212" i="1"/>
  <c r="K212" i="1"/>
  <c r="J212" i="1"/>
  <c r="I212" i="1"/>
  <c r="H212" i="1"/>
  <c r="G212" i="1"/>
  <c r="F212" i="1"/>
  <c r="L185" i="1"/>
  <c r="K185" i="1"/>
  <c r="J185" i="1"/>
  <c r="I185" i="1"/>
  <c r="H185" i="1"/>
  <c r="G185" i="1"/>
  <c r="F185" i="1"/>
  <c r="L128" i="1"/>
  <c r="K128" i="1"/>
  <c r="J128" i="1"/>
  <c r="I128" i="1"/>
  <c r="H128" i="1"/>
  <c r="G128" i="1"/>
  <c r="F128" i="1"/>
  <c r="L95" i="1"/>
  <c r="K95" i="1"/>
  <c r="J95" i="1"/>
  <c r="I95" i="1"/>
  <c r="H95" i="1"/>
  <c r="G95" i="1"/>
  <c r="F95" i="1"/>
  <c r="L66" i="1"/>
  <c r="K66" i="1"/>
  <c r="J66" i="1"/>
  <c r="I66" i="1"/>
  <c r="H66" i="1"/>
  <c r="G66" i="1"/>
  <c r="F66" i="1"/>
  <c r="J246" i="1" l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47" i="1" l="1"/>
</calcChain>
</file>

<file path=xl/sharedStrings.xml><?xml version="1.0" encoding="utf-8"?>
<sst xmlns="http://schemas.openxmlformats.org/spreadsheetml/2006/main" count="1401" uniqueCount="826">
  <si>
    <t>Т/р</t>
  </si>
  <si>
    <t>Маълумотлар эълон қилинаётган давр бўйича жами:</t>
  </si>
  <si>
    <t>Сони</t>
  </si>
  <si>
    <t>(дона)</t>
  </si>
  <si>
    <t>(минг сўмда)</t>
  </si>
  <si>
    <t>Сақлаш харажатлари</t>
  </si>
  <si>
    <t>Жиҳозлаш харажатлари</t>
  </si>
  <si>
    <t>Давлат органлари ва ташкилотлари тасарруфидаги хизмат уйлари ва бошқа кўчмас мулклар тўғрисидаги
МАЪЛУМОТЛАР</t>
  </si>
  <si>
    <t>Мулк тури</t>
  </si>
  <si>
    <t>Жойлашган манзили</t>
  </si>
  <si>
    <t>Кадастр рақами</t>
  </si>
  <si>
    <t>Балансга олинган вақти</t>
  </si>
  <si>
    <t>(аниқ сана)</t>
  </si>
  <si>
    <t>Қиймати</t>
  </si>
  <si>
    <t>Қайта баҳоланган нархи</t>
  </si>
  <si>
    <t>Жиҳозлаш харажатларининг молиялаштириш манбаси</t>
  </si>
  <si>
    <t>Бюджет</t>
  </si>
  <si>
    <t>Бюджетдан ташқари жамғарма</t>
  </si>
  <si>
    <t>Нукус шаҳри, "Дослык гузары" МФЙ И.Каримов шох кўчаси 120-уй</t>
  </si>
  <si>
    <t>Нукус шаҳри, "Ботаника боғи" МФЙ Чимбой гузари кўчаси 37 уй</t>
  </si>
  <si>
    <t>Нукус шаҳри, "Чимбай шайхана" МФЙ Е.Алакуз кўчаси 173/1-уй</t>
  </si>
  <si>
    <t>Тўрткўл тумани, "Боғёп" МФЙ Тўрткўл кўчаси 60-уй</t>
  </si>
  <si>
    <t>Беруний тумани, "Тўкимачи" МФЙ Кат кўчаси 55-а-уй</t>
  </si>
  <si>
    <t>Амударё тумани, "Янгиобод" МФЙ Янгиобод кучаси 1-уй</t>
  </si>
  <si>
    <t>Элликқала тумани, "Бўстон" МФЙ А.Темур кўчаси 266-уй</t>
  </si>
  <si>
    <t>Мўйноқ тумани, "Таллы озек" МФЙ Ажинияз кўчаси 156-уй</t>
  </si>
  <si>
    <t>Қонликўл тумани, "Маденият" МФЙ Ғарезсизлик кўчаси 55-уй</t>
  </si>
  <si>
    <t>Шуманай тумани, "Моншақли" МФЙ Халклар Дустлиги кўчаси 6-уй</t>
  </si>
  <si>
    <t>Қўнғирот тумани, "Азатлык" МФЙ Ўзбекистон кўчаси 77-уй</t>
  </si>
  <si>
    <t>Хўжайли тумани, "Байтерек" МФЙ Халклар дослығы кўчаси 36-уй</t>
  </si>
  <si>
    <t>Тахтакўпир тумани, "Ғарезсизлик" МФЙ Дослық гузары кўчаси 29-уй</t>
  </si>
  <si>
    <t>Кегейли тумани, "Жўанжап" МФЙ Дослық гузары кўчаси 70-уй</t>
  </si>
  <si>
    <t>Нукус тумани, "Ақманғыт" МФЙ Дарсан кўчаси 33-уй</t>
  </si>
  <si>
    <t>Чимбой тумани, "Конши" МФЙ Дослык шох кўчаси 27-уй</t>
  </si>
  <si>
    <t>Бозатау туман, "Бузатов" МФЙ А.Темур кўчаси 6-уй</t>
  </si>
  <si>
    <t>Қораўзак тумани, "Ғарезсизлик гузары" МФЙ Қ.Камалов кўчаси 3-уй</t>
  </si>
  <si>
    <t>Беруний тумани, "Хоразм" МФЙ Беруний кўчаси 14-уй</t>
  </si>
  <si>
    <t>Амударё тумани, "Дустлик" МФЙ Гурлан шох кўчаси 108-уй</t>
  </si>
  <si>
    <t>Қўнғирот тумани, "Азатлық" МФЙ Тумарис кўчаси 5/5-уй 5-хонадон</t>
  </si>
  <si>
    <t>Нукус шаҳри, "Хаўа жоллары" МФЙ А.Досназаров кўчаси 159 А-уй</t>
  </si>
  <si>
    <t>Нукус шаҳри, "Шығыс" МФЙ А.Досназаров кўчаси 125/1-уй</t>
  </si>
  <si>
    <t>Хизмат уйи</t>
  </si>
  <si>
    <t>Нукус шаҳри "Қутли макан" МФЙ,  Шипакерлер кўчаси 6-уй</t>
  </si>
  <si>
    <t>23:17:05:01:04:3124</t>
  </si>
  <si>
    <t>2017 йил</t>
  </si>
  <si>
    <t>23:17:40:02:02:0181</t>
  </si>
  <si>
    <t>23:17:40:02:03:0071</t>
  </si>
  <si>
    <t>23:17:40:03:07:0069</t>
  </si>
  <si>
    <t>23:17:40:02:03:0072</t>
  </si>
  <si>
    <t>23:17:40:01:05:0020</t>
  </si>
  <si>
    <t>23:17:40:01:04:0029</t>
  </si>
  <si>
    <t>23:08:41:01:07:0010</t>
  </si>
  <si>
    <t>23:12:41:02:07:0094</t>
  </si>
  <si>
    <t>23:02:41:02:03:0051</t>
  </si>
  <si>
    <t>23:02:41:02:04:0068</t>
  </si>
  <si>
    <t>23:01:41:01:08:0062</t>
  </si>
  <si>
    <t>23:01:41:01:08:0054</t>
  </si>
  <si>
    <t>23:05:40:02:01:0111</t>
  </si>
  <si>
    <t>23:15:40:01:06:0078</t>
  </si>
  <si>
    <t>23:15:40:01:04:0063</t>
  </si>
  <si>
    <t>23:11:40:02:01:0107</t>
  </si>
  <si>
    <t>23:13:40:02:02:0111</t>
  </si>
  <si>
    <t>23:09:40:02:04:0124</t>
  </si>
  <si>
    <t>23:07:40:01:01:0060</t>
  </si>
  <si>
    <t>23:14:40:02:02:0134</t>
  </si>
  <si>
    <t>23:10:40:02:04:0030</t>
  </si>
  <si>
    <t>23:04:40:01:01:0092</t>
  </si>
  <si>
    <t>23:03:01:02:02:0079</t>
  </si>
  <si>
    <t>23:06:40:02:02:0091</t>
  </si>
  <si>
    <t>2022 йил</t>
  </si>
  <si>
    <t>2019 йил</t>
  </si>
  <si>
    <t>2021 йил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</si>
  <si>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</si>
  <si>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</si>
  <si>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</si>
  <si>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</si>
  <si>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</si>
  <si>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НАВОИЙ ВИЛОЯТИ</t>
  </si>
  <si>
    <t>НАМАНГАН ВИЛОЯТИ</t>
  </si>
  <si>
    <t>САМАРҚАНД ВИЛОЯТИ</t>
  </si>
  <si>
    <t>СИРДАРЁ ВИЛОЯТИ</t>
  </si>
  <si>
    <t>СУРХОНДАРЁ ВИЛОЯТИ</t>
  </si>
  <si>
    <t>ФАРҒОНА ВИЛОЯТИ</t>
  </si>
  <si>
    <t>ХОРАЗМ ВИЛОЯТИ</t>
  </si>
  <si>
    <t>ТОШКЕНТ ВИЛОЯТИ</t>
  </si>
  <si>
    <t>ТОШКЕНТ ШАҲРИ</t>
  </si>
  <si>
    <t>Андижон шаҳар, А.Навоий шох кўч, 15-уй</t>
  </si>
  <si>
    <t>17:15:02:02:04:1163</t>
  </si>
  <si>
    <t>Андижон шаҳар, Тошкент кўчаси, 4-уй</t>
  </si>
  <si>
    <t>17:05:02:03:02:1125</t>
  </si>
  <si>
    <t>Андижон тумани, Дўм кўчаси, 4-уй</t>
  </si>
  <si>
    <t>17:01:01:01:02:0003</t>
  </si>
  <si>
    <t>Асака шаҳар, Сохил бўйи кўчаси, 11-уй</t>
  </si>
  <si>
    <t>17:02:01:01:14:1533</t>
  </si>
  <si>
    <t>Балиқчи тумани, Андижон кўч, 5-уй</t>
  </si>
  <si>
    <t>17:03:01:02:04:0868</t>
  </si>
  <si>
    <t>Булоқбоши тумани, Узумзор кўчаси, 62-уй</t>
  </si>
  <si>
    <t>17:04:01:03:01:0259</t>
  </si>
  <si>
    <t>Бўз туман, А.Икрамов кўчаси, 36-уй</t>
  </si>
  <si>
    <t>17:05:01:01:01:0670</t>
  </si>
  <si>
    <t>Жалақудуқ тумани, Туяллас МФЙ</t>
  </si>
  <si>
    <t>17:06:09:01:01:0309</t>
  </si>
  <si>
    <t>Избоскан тумани, Санъат кўчаси, 3-уй</t>
  </si>
  <si>
    <t>17:07:01:09:10:0051</t>
  </si>
  <si>
    <t>Мархамат тумани, Мустақиллик кўчаси, 2-уй</t>
  </si>
  <si>
    <t>17:08:01:01:08:0473</t>
  </si>
  <si>
    <t xml:space="preserve">Олтинкўл тумани, Чинобод кўчаси, 1-уй </t>
  </si>
  <si>
    <t>17:09:02:02:03:0937</t>
  </si>
  <si>
    <t>Пахтаобод тумани, Муаззимбой кўчаси, 1-уй</t>
  </si>
  <si>
    <t>17:10:01:01:01:0311</t>
  </si>
  <si>
    <t>Улуғнор тумани, Мустақиллик кўч, 2-уй</t>
  </si>
  <si>
    <t>17:11:01:09:08:0017</t>
  </si>
  <si>
    <t>Хонобод шаҳар, Боғи баланд кўчаси, 1-уй</t>
  </si>
  <si>
    <t>17:17:01:04:06:0001</t>
  </si>
  <si>
    <t>Хўжаобод туман, Узун кўчаси, 2-уй</t>
  </si>
  <si>
    <t>17:12:03:01:06:0002</t>
  </si>
  <si>
    <t>Шахрихон шаҳар, Р.Ёдгоров кўчаси, 3-уй</t>
  </si>
  <si>
    <t>17:13:01:01:11:0015</t>
  </si>
  <si>
    <t>Қўрғонтепа шаҳар, Мустақиллик кўчаси, 50а-уй</t>
  </si>
  <si>
    <t>17:14:01:01:11:0006</t>
  </si>
  <si>
    <t>Андижон шахар, Бобиршох кўча, 26-уй</t>
  </si>
  <si>
    <t>17:15:02:04:10:8357</t>
  </si>
  <si>
    <t>Асака шаҳар, Янгисор кўчаси, 1-уй</t>
  </si>
  <si>
    <t>17:02:01:04:03:0026</t>
  </si>
  <si>
    <t>Избоскан тум, Пайтуғ ш, М.Улуғбек кўчаси, 2-уй</t>
  </si>
  <si>
    <t>17:07:01:02:10:0134</t>
  </si>
  <si>
    <t>Хўжаобод туман, Покният кўчаси, 2-уй</t>
  </si>
  <si>
    <t>17:12:03:01:02:0206</t>
  </si>
  <si>
    <t>Андижон шаҳар, Навоий шоҳ кўчаси, 41-уй</t>
  </si>
  <si>
    <t>17:15:02:02:05:5977</t>
  </si>
  <si>
    <t>Андижон шахар Навоий шох кўчаси 5- Б уй 20-хонадон</t>
  </si>
  <si>
    <t>17:15:02:02:02:00:52:0001:020</t>
  </si>
  <si>
    <t>Андижон шахар 1-кичик даха 11-уй 31-хонадон</t>
  </si>
  <si>
    <t>17:15:02:04:03:00:17:0017:031</t>
  </si>
  <si>
    <t>Андижон шахар Мирпўстин кўча 44-уй 4- хонадон</t>
  </si>
  <si>
    <t>17:15:02:03:06:00:14:0001:004</t>
  </si>
  <si>
    <t>Андижон шахар 1-кичик даха 40-уй 29-хонадон</t>
  </si>
  <si>
    <t>17:15:02:04:03:00:12:0012:029</t>
  </si>
  <si>
    <t>Андижон шахар Навоий шох кўчаси 5- Б уй 29-хонадон</t>
  </si>
  <si>
    <t>17:15:02:02:02:00:71:0001:029</t>
  </si>
  <si>
    <t>Андижон шахар У.Юсупов кўчаси 1-уй 31-хонадон</t>
  </si>
  <si>
    <t>17:15:02:02:03:00:91:0001:031</t>
  </si>
  <si>
    <t>20:12:41:02:02:0391</t>
  </si>
  <si>
    <t>07.04.2017 й</t>
  </si>
  <si>
    <t>20:12:41:01:01:0066</t>
  </si>
  <si>
    <t>20:12:01:34:01:0450</t>
  </si>
  <si>
    <t>20:01:40:01:01:0023</t>
  </si>
  <si>
    <t>07.04.2019 й</t>
  </si>
  <si>
    <t>20:14:40:01:01:0198</t>
  </si>
  <si>
    <t>20:09:40:01:02:0094</t>
  </si>
  <si>
    <t>20:11:42:01:03:0030</t>
  </si>
  <si>
    <t>20:08:42:02:01:0072</t>
  </si>
  <si>
    <t>20:06:42:03:01:0042</t>
  </si>
  <si>
    <t>20:02:40:01:01:0081</t>
  </si>
  <si>
    <t>20:07:43:02:01:0085</t>
  </si>
  <si>
    <t>20:03:41:02:01:0067</t>
  </si>
  <si>
    <t>20:10:42:02:02:0095</t>
  </si>
  <si>
    <t>20:05:40:02:01:0083</t>
  </si>
  <si>
    <t>20:11:42:01:04:0051</t>
  </si>
  <si>
    <t>20:07:43:02:01:0087</t>
  </si>
  <si>
    <t>20:06:42:03:01:0067</t>
  </si>
  <si>
    <t>20:10:42:02:01:0045</t>
  </si>
  <si>
    <t>20:12:41:01:01:0054</t>
  </si>
  <si>
    <t>20:12:01:31:01:0825</t>
  </si>
  <si>
    <t>20:14:40:02:01:0014</t>
  </si>
  <si>
    <t>Бухоро шаҳар,  Пиридастгир кўчаси 3/1-уй,106-хона</t>
  </si>
  <si>
    <t>20:12:01:40:01:0025:0001:106</t>
  </si>
  <si>
    <t>20:12:01:37:01:0007:0001:016</t>
  </si>
  <si>
    <t>Бухоро шахар Пиридастгир кўчаси 7/8-уй 119-хона</t>
  </si>
  <si>
    <t>20:12:01:42:01:0001:0001:019</t>
  </si>
  <si>
    <t>Бухоро шахар Пиридастгир кўчаси 9/8-уй   24-хона</t>
  </si>
  <si>
    <t>20:12:01:38:02:0006:0001:017</t>
  </si>
  <si>
    <t>Бухоро шахар Дилкушои Берун кўчаси 16-уй   8-хона</t>
  </si>
  <si>
    <t>20:12:01:03:01:0709:0001:008</t>
  </si>
  <si>
    <t>07.04.2020 й</t>
  </si>
  <si>
    <t>Жиззах шаҳар. Сайилжойи маҳалласи, Сайилжойи кўчаси, 60 уй</t>
  </si>
  <si>
    <t>13:13:40:01:03:0110</t>
  </si>
  <si>
    <t>Жиззах шаҳар, Навруз маҳалласи, Фориш кўчаси, 7 уй</t>
  </si>
  <si>
    <t>13:13:40:01:03:0127</t>
  </si>
  <si>
    <t>Зафаробод туман, Зафаробод шаҳарчаси, А.Навоий кўчаси</t>
  </si>
  <si>
    <t>13:07:40:01:01:0129</t>
  </si>
  <si>
    <t>Арнасой тумани, Ғолиблар МФЙ, Алпомиш кўчаси</t>
  </si>
  <si>
    <t>13:01:40:02:02:0115</t>
  </si>
  <si>
    <t>Бахмал тумани, Ўсмат шаҳарчаси. Мустакиллик кўчаси</t>
  </si>
  <si>
    <t>13:02:40:02:01:0114</t>
  </si>
  <si>
    <t>Зомин тумани, Зомин шаҳарчаси, А.Саттаров кўчаси</t>
  </si>
  <si>
    <t>13:08:41:01:01:0145</t>
  </si>
  <si>
    <t>Янгиобод тумани, Баландчақир кўрғони, Мустақиллик кўчаси</t>
  </si>
  <si>
    <t>13:12:40:01:01:0189</t>
  </si>
  <si>
    <t>Ш.Рашидов тумани, Уч тепа даҳаси, Пахтакор кўчаси</t>
  </si>
  <si>
    <t>13:04:40:01:01:0126</t>
  </si>
  <si>
    <t>Галлаорол туман, Сарбозор МФЙ, худуди</t>
  </si>
  <si>
    <t>13:03:42:01:03:0018</t>
  </si>
  <si>
    <t>Пахтакор туман, Ю.Ражабий кўчаси, 1 уй</t>
  </si>
  <si>
    <t>13:10:41:01:02:0201</t>
  </si>
  <si>
    <t>Мирзачул туман, Гагарин шаҳри, Гагарин кўчаси 7 уй</t>
  </si>
  <si>
    <t>13:09:40:01:02:0303</t>
  </si>
  <si>
    <t>Дўстлик тумани, А.Навоий МФЙ, Дўстлик кўчаси 15 уй</t>
  </si>
  <si>
    <t>13:05:40:01:02:0077</t>
  </si>
  <si>
    <t>Зарбдор тумани, Тинчлик МФЙ, Мустақиллик шох кўчаси</t>
  </si>
  <si>
    <t>13:06:40:01:02:0166</t>
  </si>
  <si>
    <t>Фориш тумани, Боғдон шаҳарчаси, Файзиобод кўчаси 7 уй</t>
  </si>
  <si>
    <t>13:11:40:01:01:0226</t>
  </si>
  <si>
    <t>Жиззах шаҳар, Навруз маҳалласи, М.Турсунов кўчаси 1 уй</t>
  </si>
  <si>
    <t>13:13:40:01:03:0126</t>
  </si>
  <si>
    <t>Жиззах шаҳар,Бунёдкор маҳалласи, Мулканлик кўчаси 45 уй</t>
  </si>
  <si>
    <t>13:13:40:02:01:0593</t>
  </si>
  <si>
    <t>2024 йил</t>
  </si>
  <si>
    <t>Фориш туман, Оқ-тепа МФЙ, Тутак қишлоғи</t>
  </si>
  <si>
    <t>13:11:41:02:01:0041</t>
  </si>
  <si>
    <t xml:space="preserve">Жиззах шаҳар. Қассоблик  маҳалласи. И.Каримов шоҳ кўчаси </t>
  </si>
  <si>
    <t>13:13:40:02:02:0489</t>
  </si>
  <si>
    <t>Дўстлик шаҳри, А.Навоий МФЙ худуди</t>
  </si>
  <si>
    <t>13:05:40:01:05:0155</t>
  </si>
  <si>
    <t>Зомин тумани, Ширин ҚФЙ, Небуса қишлоғи</t>
  </si>
  <si>
    <t>13:08:41:01:02:0183</t>
  </si>
  <si>
    <t>Жиззах шаҳар, "Қассоблик" МФЙ, Қассоблик кўчаси, 2 уй, 16 хонадон</t>
  </si>
  <si>
    <t>13.13.02.05.01.0009.0001.016</t>
  </si>
  <si>
    <t>13.13.05.03.01.0035.0001.006</t>
  </si>
  <si>
    <t>Жиззах шаҳар, "Иттифоқ" МФЙ, Иттифоқ кўчаси, 61 уй, 16 хонадон</t>
  </si>
  <si>
    <t>13.13.04.01.01.0100.0001.016</t>
  </si>
  <si>
    <t>Жиззах шаҳар, "Иттифоқ" МФЙ, Иттифоқ кўчаси, 37 уй, 21 хонадон</t>
  </si>
  <si>
    <t>13.13.04.01.01.0045.0001.021</t>
  </si>
  <si>
    <t>Жиззах шаҳар, "Обод" МФЙ, Обод кўчаси, 9 уй, 12 хонадон</t>
  </si>
  <si>
    <t>13.13.01.04.01.0096.0001.012</t>
  </si>
  <si>
    <t>13.13.01.02.01.0072.0001.002</t>
  </si>
  <si>
    <t xml:space="preserve">Жиззах шаҳар, Тошлоқ маҳалласи, Мустақиллик кўчаси </t>
  </si>
  <si>
    <t>13.13.02.03.01.0183</t>
  </si>
  <si>
    <t>Жиззах шаҳар, "Маданият" МФЙ, Пахтакор кўчаси, 10 уй, 6 хона</t>
  </si>
  <si>
    <t>13.13.01.05.01.0098.0001.006</t>
  </si>
  <si>
    <t>Жиззах шаҳар, "Навруз" маҳалласи, Ибрагимов кўчаси 8/2 уй</t>
  </si>
  <si>
    <t>13.13.06.04.01.0832</t>
  </si>
  <si>
    <t>Жиззах шаҳар, "Заргарлик" МФЙ, Заргарлик кўчаси, 15 А уй 25 хона</t>
  </si>
  <si>
    <t>13.13.02.01.01.0315.0001.025</t>
  </si>
  <si>
    <t>Жиззах шаҳар, "Обод" МФЙ, Тўқимачилар кўчаси, 83Б уй, 38 хона</t>
  </si>
  <si>
    <t>13.13.01.04.01.0074.0001.038</t>
  </si>
  <si>
    <t>18:15:01:02:03:2078</t>
  </si>
  <si>
    <t>18:15:01:01:03:3088</t>
  </si>
  <si>
    <t>18:15:01:01:03:3417</t>
  </si>
  <si>
    <t>18:14:01:03:01:0455</t>
  </si>
  <si>
    <t>18:12:01:01:02:0039</t>
  </si>
  <si>
    <t>18:13:01:01:04:0553</t>
  </si>
  <si>
    <t>18:03:10:05:01:0088</t>
  </si>
  <si>
    <t>18:04:01:01:05:2166</t>
  </si>
  <si>
    <t>18:05:01:01:01:0016</t>
  </si>
  <si>
    <t>18:01:01:01:01:4778</t>
  </si>
  <si>
    <t>18:06:01:08:01:0147</t>
  </si>
  <si>
    <t>18:07:01:02:01:0942</t>
  </si>
  <si>
    <t>18:09:01:02:01:1260</t>
  </si>
  <si>
    <t>18:16:01:14:01:0478</t>
  </si>
  <si>
    <t>18:11:01:03:01:1945</t>
  </si>
  <si>
    <t>18:15:01:01:02:0848</t>
  </si>
  <si>
    <t>18:05:01:01:01:2342</t>
  </si>
  <si>
    <t>18:16:01:20:01:0812</t>
  </si>
  <si>
    <t>18:11:01:09:01:0467</t>
  </si>
  <si>
    <t>18:15:01:02:03:2958</t>
  </si>
  <si>
    <t>18:15:01:23:01:6936</t>
  </si>
  <si>
    <t>18:15:01:02:02:0828</t>
  </si>
  <si>
    <t>18:15:01:56:01:0027:0001:026</t>
  </si>
  <si>
    <t>18:15:01:60:01:0145:0001:004</t>
  </si>
  <si>
    <t>18:15:01:60:01:0150:0001:002</t>
  </si>
  <si>
    <t>18:15:01:52:01:0053:0001:031</t>
  </si>
  <si>
    <t>18:15:01:47:01:0074:0001:044</t>
  </si>
  <si>
    <t>18:15:01:60:01:0013:0001:007</t>
  </si>
  <si>
    <t>18:15:01:45:01:0117:0001:017</t>
  </si>
  <si>
    <t>18:15:01:46:01:0014:0001:010</t>
  </si>
  <si>
    <t>18:15:01:01:03:0300:0001:031</t>
  </si>
  <si>
    <t>Навоий шаҳар Навоий кўчаси 11а-уй</t>
  </si>
  <si>
    <t>21:09:03:03:02:1362</t>
  </si>
  <si>
    <t>Навоий шаҳар Навоий кўчаси 11-уй</t>
  </si>
  <si>
    <t>21:09:03:03:02:3599</t>
  </si>
  <si>
    <t>Навоий шаҳар С.Айний кўчаси 1-уй</t>
  </si>
  <si>
    <t>21:09:04:03:01:0076</t>
  </si>
  <si>
    <t>Навоий шаҳар Ўзбекистон кўчаси 14-уй</t>
  </si>
  <si>
    <t>21:09:02:03:04:0168</t>
  </si>
  <si>
    <t xml:space="preserve">Хатирчи туман,Янграбод қ, Пўлкан кўчаси 60 уй </t>
  </si>
  <si>
    <t>21:07:02:01:06:4625</t>
  </si>
  <si>
    <t>Кармана тумани Темур Малик кўчаси 14 уй</t>
  </si>
  <si>
    <t>21:03:01:02:04:0958</t>
  </si>
  <si>
    <t>Навбаҳор туман, Бешработ қ,Бобиршох кўча 7 уй</t>
  </si>
  <si>
    <t>21:02:07:01:14:1244</t>
  </si>
  <si>
    <t>Навбаҳор тумани,Бобур шоҳ кўчаси 16 уй</t>
  </si>
  <si>
    <t>21:02:07:10:01:0297</t>
  </si>
  <si>
    <t>Конимех туман Бунёдкор кўчаси 19-уй</t>
  </si>
  <si>
    <t>21:01:01:01:01:1484</t>
  </si>
  <si>
    <t>Нурота тумани, Хожиқул Худойқулов кўча 49 уй</t>
  </si>
  <si>
    <t>21:04:01:01:01:9568</t>
  </si>
  <si>
    <t xml:space="preserve">Учқудуқ тумани А.Темур кўчаси 26-уй </t>
  </si>
  <si>
    <t>21:11:01:02:04:0598</t>
  </si>
  <si>
    <t>Қизилтепа туман Ўзбекистон шох кўчаси 16 уй</t>
  </si>
  <si>
    <t>21:08:09:01:01:4607</t>
  </si>
  <si>
    <t>Томди туман "Янги Томди" қўрғони</t>
  </si>
  <si>
    <t>21:05:02:01:09:0190</t>
  </si>
  <si>
    <t>Зарафшон шаҳар Марварид кўчаси 19-уй</t>
  </si>
  <si>
    <t>21:10:01:01:02:0119</t>
  </si>
  <si>
    <t>Навоий шаҳар Навоий кўчаси 17-уй</t>
  </si>
  <si>
    <t>21:09:03:03:01:6463</t>
  </si>
  <si>
    <t>Учқудуқ тумани, А.Темур кўчаси 46 уй</t>
  </si>
  <si>
    <t>21:11:01:02:04:0657</t>
  </si>
  <si>
    <t xml:space="preserve">Навоий шаҳар Навоий кўчаси 39 б-уй </t>
  </si>
  <si>
    <t>21:09:03:01:01:0318</t>
  </si>
  <si>
    <t>Навоий шаҳар,17б даҳа, М.Таробий кўчаси 139-уй</t>
  </si>
  <si>
    <t>21:09:02:02:03:1088:0001:007</t>
  </si>
  <si>
    <t>Навоий шаҳар,2-даҳа,Навоий кўчаси 26-уй</t>
  </si>
  <si>
    <t>21:09:02:03:01:0127:0001:017</t>
  </si>
  <si>
    <t>Навоий шаҳар,4а-даҳа,Ислом Каримов кўчаси 54-уй</t>
  </si>
  <si>
    <t>21:09:02:03:07:0131:0001:053</t>
  </si>
  <si>
    <t>Наманган шаҳар, Оби-хаёт МФЙ, Амир Темур кўчаси, 32 уй</t>
  </si>
  <si>
    <t>16:12:01:01:01:0493</t>
  </si>
  <si>
    <t>01.06.2017 й</t>
  </si>
  <si>
    <t>Наманган тумани, Катта Тошбулоқ МФЙ, Мустақиллик кўчаси, 21-уй</t>
  </si>
  <si>
    <t>16:03:13:01:01:0021</t>
  </si>
  <si>
    <t>Норин тумани, Бобур МФЙ, Беруний кўчаси, 49-уй</t>
  </si>
  <si>
    <t>16:04:09:01:02:0100</t>
  </si>
  <si>
    <t>Учқўрғон тумани, Ўрдабоғ МФЙ, Лутфий кўчаси,    2-уй</t>
  </si>
  <si>
    <t>16:08:09:01:02:0007</t>
  </si>
  <si>
    <t>Уйчи тумани, Беруний МФЙ, Абу Райхон Беруний кўчаси, 66-уй</t>
  </si>
  <si>
    <t>16:07:01:01:01:0030</t>
  </si>
  <si>
    <t>Чортоқ тумани, Наманган МФЙ, Мустақиллик кўчаси, 4-уй</t>
  </si>
  <si>
    <t>16:09:10:01:01:0117</t>
  </si>
  <si>
    <t>Янгиқўрғон туман, Тошкент МФЙ, Тошкент кўчаси,  6-уй</t>
  </si>
  <si>
    <t>16:11:01:01:04:0005</t>
  </si>
  <si>
    <t>Косонсой тумани, Ифтихор МФЙ, Шаббода кўчаси, 16-уй</t>
  </si>
  <si>
    <t>16:01:08:02:02:0763</t>
  </si>
  <si>
    <t>Тўрақўрғон тумани, Юксалиш МФЙ, Юксалиш кўчаси, 2-уй</t>
  </si>
  <si>
    <t>16:06:01:01:01:0043</t>
  </si>
  <si>
    <t>Чуст  шаҳар, Сероб МФЙ,  Чароғон кўчаси, 74-уй</t>
  </si>
  <si>
    <t>16:10:12:03:02:0042</t>
  </si>
  <si>
    <t>Поп тумани, Ифтихор МФЙ, Шаббода кўчаси,  16-уй</t>
  </si>
  <si>
    <t>16:05:06:02:02:0016</t>
  </si>
  <si>
    <t>Мингбулоқ тумани, Қўриқобод МФЙ, Озодлик кўчаси, 78-уй</t>
  </si>
  <si>
    <t>16:02:08:01:01:0078</t>
  </si>
  <si>
    <t>Наманган шаҳар, Оби-хаёт МФЙ, Сирғали кўчаси, 6-уй</t>
  </si>
  <si>
    <t>16:12:01:01:01:0164</t>
  </si>
  <si>
    <t>Наманган шаҳар, Олвализор МФЙ, Марғилон кўчаси, 105-уй</t>
  </si>
  <si>
    <t>16:12:01:01:05:0038</t>
  </si>
  <si>
    <t>Учқўрғон тумани, Улуғбек МФЙ,  Нодира кўчаси, 4-уй</t>
  </si>
  <si>
    <t>16:08:09:01:01:0022</t>
  </si>
  <si>
    <t>Янгиқўрғон тумани, Водий МФЙ,  Чортоқ кўчаси 2-уй</t>
  </si>
  <si>
    <t>16:11:01:01:01:0222</t>
  </si>
  <si>
    <t>Чуст шаҳар, Садача МФЙ, Чустий кўчаси 343-уй</t>
  </si>
  <si>
    <t>16:10:12:01:01:0520</t>
  </si>
  <si>
    <t>Наманган шаҳар, Байналминал МФЙ, Н.Номонгоний кўчаси, 20-уй</t>
  </si>
  <si>
    <t>16:12:01:01:01:0494</t>
  </si>
  <si>
    <t>Наманган шаҳар, Ибрат кўчаси 11/1-уй, 25-хонадон</t>
  </si>
  <si>
    <t>16:12::01:02:05:4016:0001:028</t>
  </si>
  <si>
    <t>Наманган шаҳар, Н.Номонгоний кўча 12-уй, 23-хонадон</t>
  </si>
  <si>
    <t>16:12::01:01:01:7083:0001:013</t>
  </si>
  <si>
    <t>Намавнган шаҳар, 7-Мингчинор 11-уй, 28-хонадон</t>
  </si>
  <si>
    <t>16:12::02:01:02:3153:0001:023</t>
  </si>
  <si>
    <t>Наманган шаҳар, 6-Кичик туман.30-уй, 23-хонадон</t>
  </si>
  <si>
    <t>16:12::02:01:02:3034:0001:028</t>
  </si>
  <si>
    <t>Наманган шаҳар, Оромгох даха 10-уй, 36-хонадон</t>
  </si>
  <si>
    <t>16:12::01:02:04:3012:0001:036</t>
  </si>
  <si>
    <t>Наманган шаҳар, Навоий кўчаси, 47-уй, 26-ҳонадон</t>
  </si>
  <si>
    <t>16:12::01:01:08:3006:0001:026</t>
  </si>
  <si>
    <t>Маъмурий бино</t>
  </si>
  <si>
    <t>Самарқанд шаҳар, Мингтут кўчаси, 1-уй</t>
  </si>
  <si>
    <t>14:16:43:03:01:0053</t>
  </si>
  <si>
    <t>01.05.2017 й</t>
  </si>
  <si>
    <t>Самарқанд шаҳар, Мингтут кўчаси, 2-уй</t>
  </si>
  <si>
    <t>14:16:43:03:01:0052</t>
  </si>
  <si>
    <t>Самарқанд шаҳар, Кўксарой майдони 3-уй</t>
  </si>
  <si>
    <t>14:16:41:02:03:0038</t>
  </si>
  <si>
    <t>Самарқанд шаҳар, Беруний кўчаси, 65-уй</t>
  </si>
  <si>
    <t>14:16:41:02:02:0358</t>
  </si>
  <si>
    <t>Самарқанд шаҳар, Боходирхон кўчаси, 22-уй</t>
  </si>
  <si>
    <t>14:16:43:03:01:0049</t>
  </si>
  <si>
    <t>Каттақўрғон шаҳар, Алишер Навоий кўчаси, 105-уй</t>
  </si>
  <si>
    <t>14:15:40:01:03:0033</t>
  </si>
  <si>
    <t>Булунғур шаҳар, Дўстлик кўчаси, 24-уй</t>
  </si>
  <si>
    <t>14:01:41:02:01:0113</t>
  </si>
  <si>
    <t>Иштихон шаҳар, Иштихон кўчаси.</t>
  </si>
  <si>
    <t>14:03:10:02:01:0866</t>
  </si>
  <si>
    <t>29.01.2021 й</t>
  </si>
  <si>
    <t>Жомбой тумани, Гулистон МФЙ, Галакапа кўчаси, 51-уй</t>
  </si>
  <si>
    <t>14:02:42:01:02:0073</t>
  </si>
  <si>
    <t xml:space="preserve">Жомбой тумани, Каттақишлоқ МФЙ, Шайман қишлоғи </t>
  </si>
  <si>
    <t>14:02:42:01:02:0078</t>
  </si>
  <si>
    <t>Қўшработ тумани, Мустақиллик МФЙ, Ғ.Ғулом кўчаси.</t>
  </si>
  <si>
    <t>14:04:43:03:01:0097</t>
  </si>
  <si>
    <t>Пастдарғом тумани, А.Темур МФЙ, Ипак Йўли кўчаси, 10-уй</t>
  </si>
  <si>
    <t>14:10:41:02:01:0176</t>
  </si>
  <si>
    <t>Пастдарғом тумани, Гўзалкент МФЙ, Гўзалкент қишлоғи 30-уй</t>
  </si>
  <si>
    <t>14:10:41:01:01:0050</t>
  </si>
  <si>
    <t>Каттақўрғон тумани, Кадан МФЙ, Кадан қишлоғи</t>
  </si>
  <si>
    <t>14:05:41:01:02:0027</t>
  </si>
  <si>
    <t>Каттақўрғон тумани, Кадан МФЙ, Кадан қишлоғи 4-уй</t>
  </si>
  <si>
    <t>14:05:41:01:02:0025</t>
  </si>
  <si>
    <t>Нуробод шаҳар, А.Темур  кўчаси, 212-уй</t>
  </si>
  <si>
    <t>14:07:41:04:02:0133</t>
  </si>
  <si>
    <t>Нуробод шаҳар, А.Темур  кўчаси, 211-уй</t>
  </si>
  <si>
    <t>14:07:41:04:02:0128</t>
  </si>
  <si>
    <t>Пайариқ тумани, Бунёдкор МФЙ,Истиқлол кўчаси 38-уй</t>
  </si>
  <si>
    <t>14:09:42:02:01:0070</t>
  </si>
  <si>
    <t>Пайариқ тумани, Гўзал МФЙ, Пайариқ 50 йиллиги кўчаси 81-уй</t>
  </si>
  <si>
    <t>14:09:41:01:02:0112</t>
  </si>
  <si>
    <t>14:12:42:02:01:0033</t>
  </si>
  <si>
    <t>Оқдарё тумани, Лойиш МФЙ, А.Темур кўчаси 96-уй</t>
  </si>
  <si>
    <t>14:08:41:01:01:0074</t>
  </si>
  <si>
    <t>Нарпай тумани, А.Навоий МФЙ, Ал-Бухорий кўчаси 13-уй</t>
  </si>
  <si>
    <t>14:06:41:02:02:0083</t>
  </si>
  <si>
    <t>Пахтачи тумани, Жахонобод МФЙ, Мустақиллик кўчаси 77-уй</t>
  </si>
  <si>
    <t>14:11:40:02:03:0040</t>
  </si>
  <si>
    <t>Тайлоқ тумани, Боғичинор МФЙ, Катта Тайлоқ қишлоғи 48-уй</t>
  </si>
  <si>
    <t>14:13:40:01:02:0022</t>
  </si>
  <si>
    <t>05.04.2021 й</t>
  </si>
  <si>
    <t>Ургут тумани, Боғишамол МФЙ, Қоратепа кўчаси 503-уй</t>
  </si>
  <si>
    <t>14:14:42:02:02:0043</t>
  </si>
  <si>
    <t>Ургут тумани, Мазортепа МФЙ, Алишер Навоийшох кўчаси 13-уй</t>
  </si>
  <si>
    <t>14:14:42:02:02:0038</t>
  </si>
  <si>
    <t>19.04.2021 й</t>
  </si>
  <si>
    <t>Самарқанд шаҳар, А.Темур кўчаси, 60-А -уй 40-хонадон</t>
  </si>
  <si>
    <t>14:16:03:02:07:0049:0001:040</t>
  </si>
  <si>
    <t>Самарқанд шаҳар, Тарақиёт кўчаси, 14 -уй 30-хонадон</t>
  </si>
  <si>
    <t>14:16:03:02:05:0026:0001:030</t>
  </si>
  <si>
    <t>Самарқанд шаҳар, Сўғдиёна маскани, 76 -уй 96-хонадон</t>
  </si>
  <si>
    <t>14:16:03:02:08:0039:0001:096</t>
  </si>
  <si>
    <t>Самарқанд шаҳар, Гагарин кўчаси, 58-А -уй 15-хонадон</t>
  </si>
  <si>
    <t>14:16:03:01:19:0015:0001:015</t>
  </si>
  <si>
    <t>Самарқанд шаҳар, Ислохат кўчаси, 13-А -уй 22-хонадон</t>
  </si>
  <si>
    <t>14:16:03:01:11:0709:0001:022</t>
  </si>
  <si>
    <t>Нуробод шаҳар, Мустақиллик кўчаси, 31-А -уй 26-хонадон</t>
  </si>
  <si>
    <t>14:07:08:01:01:0031:0001:026</t>
  </si>
  <si>
    <t>Иштихон шаҳар, Иштихон 1-тор кўчаси.</t>
  </si>
  <si>
    <t>14:03:10:02:01:0853</t>
  </si>
  <si>
    <t>30.11.2020 й</t>
  </si>
  <si>
    <t>12:10:03:04:02:0459</t>
  </si>
  <si>
    <t xml:space="preserve">07.04.2017 йил </t>
  </si>
  <si>
    <t>12:10:03:02:01:0649</t>
  </si>
  <si>
    <t>12:10:43:02:01:0089</t>
  </si>
  <si>
    <t xml:space="preserve">11.05.2018 йил </t>
  </si>
  <si>
    <t>12:09:02:01:01:0009</t>
  </si>
  <si>
    <t>12:11:01:02:01:0229</t>
  </si>
  <si>
    <t>13.11.2017 йил</t>
  </si>
  <si>
    <t>12:02:40:02:01:0174</t>
  </si>
  <si>
    <t>12:06:41:01:01:0193</t>
  </si>
  <si>
    <t>Сирдарё тумани , Баҳор МФЙ, Ўзбекистон кўчасиi , 70-уй</t>
  </si>
  <si>
    <t>12:07:43:01:02:0035</t>
  </si>
  <si>
    <t xml:space="preserve">            </t>
  </si>
  <si>
    <t>12:05:05:02:04:0014</t>
  </si>
  <si>
    <t xml:space="preserve">11.03.1999 йил </t>
  </si>
  <si>
    <t>12:04:03:03:02:0360</t>
  </si>
  <si>
    <t>12:03:03:06:01:0022</t>
  </si>
  <si>
    <t xml:space="preserve">23.12.2017 йил </t>
  </si>
  <si>
    <t>Ховос туман, Бунёткор махалласи</t>
  </si>
  <si>
    <t>мавжуд эмас</t>
  </si>
  <si>
    <t>12:01:01:02:02:0087</t>
  </si>
  <si>
    <t>12:10:43:01:01:0168</t>
  </si>
  <si>
    <t xml:space="preserve">01.02.2018 йил </t>
  </si>
  <si>
    <t>12:07:43:01:01:0118</t>
  </si>
  <si>
    <t xml:space="preserve">       </t>
  </si>
  <si>
    <t>12:04:03:02:08:0328</t>
  </si>
  <si>
    <t>12:08:41:01:02:0048</t>
  </si>
  <si>
    <t>12:10:44:01:03:0059</t>
  </si>
  <si>
    <t>Гулистон шаҳар 2-мавзе, 37 уй, 8-хонадон</t>
  </si>
  <si>
    <t>12:10:04:01:01:0032:0011:045</t>
  </si>
  <si>
    <t>Гулистон шаҳар 4-мавзе, 20 уй, 55-хонадон</t>
  </si>
  <si>
    <t>12:10:05:01:01:0057:0020:055</t>
  </si>
  <si>
    <t>Гулистон шаҳар 2-мавзе, 15 уй,12-хонадон</t>
  </si>
  <si>
    <t>12:10:03:03:01:0136:0015:012</t>
  </si>
  <si>
    <t>Гулистон шаҳар 3-мавзе, 11 уй, 45-хонадон</t>
  </si>
  <si>
    <t>Гулистон шаҳар 3-мавзе, 1уй, 25-хонадон</t>
  </si>
  <si>
    <t>12:10:04:01:01:0019:0001:012</t>
  </si>
  <si>
    <t xml:space="preserve">Хизмат уйи </t>
  </si>
  <si>
    <t>Термиз шаҳар, .Ат.Термизий кўчаси 19 а-уй, 6-хонодон</t>
  </si>
  <si>
    <t>19:15:01:01:09:0022:0001:006</t>
  </si>
  <si>
    <t>Термиз шаҳар, А.Навоий кўчаси 48 а-уй, 29-хонодон</t>
  </si>
  <si>
    <t>Термиз шаҳар, А.Навоий кўчаси 12 -уй, 38-хонодон</t>
  </si>
  <si>
    <t>19:15:01:03:02:0059:0001:038</t>
  </si>
  <si>
    <t>19:15:01:03:02:0059:0001:009</t>
  </si>
  <si>
    <t>Термиз шаҳар, А.Навоий кўчаси 18 -уй, 1-хонодон</t>
  </si>
  <si>
    <t>19:15:01:03:02:0041:0001:001</t>
  </si>
  <si>
    <t>Термиз шаҳар, 5-кичик даха  15 -уй, 6-хонодон</t>
  </si>
  <si>
    <t>19:15:01:03:04:0005:0001:006</t>
  </si>
  <si>
    <t>Термиз шаҳар, А.Навоий кўчаси 41-уй, 14-хонодон</t>
  </si>
  <si>
    <t>19:15:01:03:03:0022:0001:014</t>
  </si>
  <si>
    <t>Термиз шаҳар, А.Навоий кўчаси 28-уй, 14-хонодон</t>
  </si>
  <si>
    <t>19:15:01:03:02:0081:0001:014</t>
  </si>
  <si>
    <t>Термиз шаҳар, Термизийлар кўчаси 50-манзилдаги уй</t>
  </si>
  <si>
    <t>19:15:01:03:10:0915</t>
  </si>
  <si>
    <t>Термиз шаҳри И.Каримов кўчаси  №40-манзилгох</t>
  </si>
  <si>
    <t>Термиз шаҳри И.Каримов кўчаси  №286-"Б"-манзилгох</t>
  </si>
  <si>
    <t>Бойсун тумани "Мустақиллик" кўчаси</t>
  </si>
  <si>
    <t>Узун туман Узун ҚФЙ Янги рўзғор МФЙ Янги рўзғор қишлоғи</t>
  </si>
  <si>
    <t>Термиз тумани Янгихаёт махалласи</t>
  </si>
  <si>
    <t>Термиз шаҳар Исо Ат Термизий кўчаси № 5-манзилгоҳ</t>
  </si>
  <si>
    <t>Қизириқ туман "сариқ" ШФЙ "Шодлик" маҳалласи</t>
  </si>
  <si>
    <t>Шурчи шаҳар "Кўклам" маҳалласи мустақиллик кўчаси -92 а уй</t>
  </si>
  <si>
    <t xml:space="preserve"> Қумқўрғон шаҳар "Янги шаҳар"</t>
  </si>
  <si>
    <t xml:space="preserve"> Денов тумани "Истиқлол"  МФЙ Х.О.атторлик кўчаси 52-уй </t>
  </si>
  <si>
    <t xml:space="preserve"> Музработ туман  "Шаффоф" маҳалласи "Қуёшкент" кўчаси ҳудуди"</t>
  </si>
  <si>
    <t>Шеробод тумани "Дўстлик" маҳалласи Мустақиллик кўчаси</t>
  </si>
  <si>
    <t xml:space="preserve"> Жарқурғон туман "Улуғбек" МФЙ Ахунбобоев кўчаси</t>
  </si>
  <si>
    <t>Олтинсой туман Бўтон маҳалласи 3-манзил</t>
  </si>
  <si>
    <t xml:space="preserve"> Ангор туман  Навруз МФЙ Ат-Термизий кўчаси</t>
  </si>
  <si>
    <t>Бандихон тумани Бандихон маҳалласи Гулистон кўчаси 4 уй</t>
  </si>
  <si>
    <t>19:02:41:02:01:0069</t>
  </si>
  <si>
    <t>Термиз шаҳар Навбоғ кўчаси №12-"А"-манзилгоҳ</t>
  </si>
  <si>
    <t>Термиз шаҳри Истиқлол кўчаси № 67 "а" манзилгоҳ</t>
  </si>
  <si>
    <t xml:space="preserve">Қумқўрғон тумани  "Боғаро"  маҳалласи </t>
  </si>
  <si>
    <t xml:space="preserve">Денов туман "Буюк келажак" МФЙ эзгу мақсат кўчаси 63- уй </t>
  </si>
  <si>
    <t>Фарғона шаҳар, Фаробий  кўчаси 11/32-уй, 7-хонадон</t>
  </si>
  <si>
    <t>15:20:01:03:01:0039:0001:007</t>
  </si>
  <si>
    <t>Фарғона шаҳар, А.Фарғоний шох  кўчаси 57 уй 1-хонадон</t>
  </si>
  <si>
    <t>15:20:01:03:02:0028:0001:001</t>
  </si>
  <si>
    <t>2016 йил</t>
  </si>
  <si>
    <t>Фарғона шаҳар, А.Темур  кўчаси 64-уй, 32-хонадон</t>
  </si>
  <si>
    <t>15:20:01:03:02:0008:0001:032</t>
  </si>
  <si>
    <t>2012 йил</t>
  </si>
  <si>
    <t>Фарғона шаҳар, Хужанд кўчаси 9/1-уй, 1-хонадон</t>
  </si>
  <si>
    <t>15:20:01:03:01:0014:0001:001</t>
  </si>
  <si>
    <t>Фарғона шаҳар,Фаробий кўчаси 11/29-уй  9-хонадон</t>
  </si>
  <si>
    <t>15:20:01:03:01:0025:0001:009</t>
  </si>
  <si>
    <t>2014 йил</t>
  </si>
  <si>
    <t>Фарғона шаҳар А.Навоий кўчаси 67А/1-уй 3-хонадон</t>
  </si>
  <si>
    <t>15:20:02:03:02:0005:0001:003</t>
  </si>
  <si>
    <t>2018 йил</t>
  </si>
  <si>
    <t>Олтиариқ тумани Кўлбўйи МФЙ Беглар кўчаси р/з</t>
  </si>
  <si>
    <t>15:07:02:01:01:8821</t>
  </si>
  <si>
    <t>2020 йил</t>
  </si>
  <si>
    <t>Фарғона шаҳри, Соҳибқирон Темур кўчаси, 30- уй</t>
  </si>
  <si>
    <t>15:20:41:02:01:0415</t>
  </si>
  <si>
    <t>Фарғона шаҳри, Юксалиш кўчаси,103 уй</t>
  </si>
  <si>
    <t>15:20:41:02:01:0392</t>
  </si>
  <si>
    <t>Марғилон шаҳар, Нурафшон кўчаси, 7 уй</t>
  </si>
  <si>
    <t>15:19:41:02:01:0169</t>
  </si>
  <si>
    <t>Қўқон шаҳри, Имом Бухорий кўчаси, 37 уй</t>
  </si>
  <si>
    <t>15:16:04:06:01:0340</t>
  </si>
  <si>
    <t>Қувасой шаҳри, Мустақиллик кўчаси, 2 уй</t>
  </si>
  <si>
    <t>15:18:41:02:02:0046</t>
  </si>
  <si>
    <t>Бағдод тумани, Бағдод шаҳарчаси, Орзу кўчаси, рақамсиз уй</t>
  </si>
  <si>
    <t>15:01:01:02:01:0003</t>
  </si>
  <si>
    <t>Бувайда т-и, Янгиқўрғон шаҳ-си, Қўқон йўли кўчаси, 8 уй</t>
  </si>
  <si>
    <t>15:03:41:02:03:0050</t>
  </si>
  <si>
    <t>Бешариқ т-и, Бешариқ шаҳри, Олтин водий к-си,101 уй</t>
  </si>
  <si>
    <t>15:02:01:05:01:0018</t>
  </si>
  <si>
    <t>Данғара тумани, Муқимий кўчаси, 3уй</t>
  </si>
  <si>
    <t>15:04:40:02:02:0068</t>
  </si>
  <si>
    <t>Қува тумани, Қайқубод кўчаси, 41 уй</t>
  </si>
  <si>
    <t>15:06:40:02:04:0035</t>
  </si>
  <si>
    <t>Олтиариқ т-и, Олтиариқ шаҳ-си, Ўзбекистон кўчаси, 18 уй</t>
  </si>
  <si>
    <t>15:07:42:02:02:0060</t>
  </si>
  <si>
    <t>Фурқат тумани, Навбаҳор қишлоғи, рақамсиз уй</t>
  </si>
  <si>
    <t>15:14:01:01:05:0016</t>
  </si>
  <si>
    <t>Ўзбекистон т-и, Конизар қишлоғи, А.Навоий к-и, 18 уй</t>
  </si>
  <si>
    <t>15:15:07:01:01:2979</t>
  </si>
  <si>
    <t>Учкўприк тумани, Ҳ. Олимжон кўчаси,80 уй</t>
  </si>
  <si>
    <t>15:12:01:01:02:0078</t>
  </si>
  <si>
    <t>Фарғона тумани, Водил шаҳарчаси, Булоқбоши кўчаси, рақамсиз уй</t>
  </si>
  <si>
    <t>15:13:18:01:01:0018</t>
  </si>
  <si>
    <t>Риштон тумани Рошидоний кўчаси 187-а уй</t>
  </si>
  <si>
    <t>15:09:41:02:03:0025</t>
  </si>
  <si>
    <t>Қўштепа тумани, “Лангар” ҚФЙ, Бахмал кўчаси, 4 уй</t>
  </si>
  <si>
    <t>15:08:29:01:03:1837</t>
  </si>
  <si>
    <t>Тошлоқ т-и, Тошлоқ шаҳри, Н.Қурбонов кўчаси, 93 уй</t>
  </si>
  <si>
    <t>15:11:01:04:01:0084</t>
  </si>
  <si>
    <t>Ёзёвон тумани, Ёзёвон шаҳарчаси, Олтин водий кўчаси, 85 уй</t>
  </si>
  <si>
    <t>15:05:40:01:01:0024</t>
  </si>
  <si>
    <t>Сўх тумани, Истиқлол МФЙ, А.Темур кўчаси 186 уй</t>
  </si>
  <si>
    <t>15:10:41:01:01:0036</t>
  </si>
  <si>
    <t>Фарғона шаҳар, Янгисой кўчаси 2 уй</t>
  </si>
  <si>
    <t>15:20:41:02:02:0206</t>
  </si>
  <si>
    <t>Фарғона шаҳар, Хўжанд кўчаси,12 А уй</t>
  </si>
  <si>
    <t>15:20:01:03:01:0237</t>
  </si>
  <si>
    <t>Фарғона шаҳар, Ал-Фарғоний кўчаси, 47 уй</t>
  </si>
  <si>
    <t>15:20:41:01:02:0219</t>
  </si>
  <si>
    <t>Фарғона шаҳар Туркистон кўчаси 18-а уй</t>
  </si>
  <si>
    <t>15:20:41:01:02:0217</t>
  </si>
  <si>
    <t>Урганч шахар Тинчлик кўчаси 22-уй</t>
  </si>
  <si>
    <t>22:11:02:02:01:0052</t>
  </si>
  <si>
    <t>Урганч шахар Машъал кўчаси 3-уй</t>
  </si>
  <si>
    <t>22:11:02:02:01:0053</t>
  </si>
  <si>
    <t>Урганч шахар Шерозий кўчаси 14 уй</t>
  </si>
  <si>
    <t>22:11:02:04:01:0463</t>
  </si>
  <si>
    <t xml:space="preserve">Боғот тумани Ўзбекистон кўчаси </t>
  </si>
  <si>
    <t>22:01:01:01:02:0788</t>
  </si>
  <si>
    <t>Хазорасп тум. Мустақиллик кўч. 44-уй</t>
  </si>
  <si>
    <t>22:10:01:01:02:0059</t>
  </si>
  <si>
    <t>Гурлан тумани П.Махмуд кўчаси 26-уй</t>
  </si>
  <si>
    <t>22:02:01:02:01:1723</t>
  </si>
  <si>
    <t>Шовот тумани Туркистон кўчаси 77-уй</t>
  </si>
  <si>
    <t>22:06:02:01:12:0592</t>
  </si>
  <si>
    <t>Ҳива тумани А.Темур кўчаси 3-уй</t>
  </si>
  <si>
    <t>22:12:01:01:07:0027</t>
  </si>
  <si>
    <t>Хива туман "Шомохулим" махалласи</t>
  </si>
  <si>
    <t>22:05:01:02:05:0961</t>
  </si>
  <si>
    <t>Хонқа тумани Нурли Осмон кўчаси 2-уй</t>
  </si>
  <si>
    <t>22:04:01:01:06:2046</t>
  </si>
  <si>
    <t>Янгиариқ тумани Урганч кўчаси 5-уй</t>
  </si>
  <si>
    <t>22:07:01:01:02:0032</t>
  </si>
  <si>
    <t>Қўшкўпир тум Мустақиллик кўч 1-уй</t>
  </si>
  <si>
    <t>22:09:01:02:01:0016</t>
  </si>
  <si>
    <t>Янгибозор тум. Мангуберди кўч 43-уй</t>
  </si>
  <si>
    <t>22:08:01:02:01:0606</t>
  </si>
  <si>
    <t>Урганч тум Мустақиллик кўч 12/1-уй</t>
  </si>
  <si>
    <t>22:03:01:01:01:0060</t>
  </si>
  <si>
    <t>Питнак шахарчаси Мустақиллик кўч 1-уй</t>
  </si>
  <si>
    <t>22:13:04:04:02:0770</t>
  </si>
  <si>
    <t>Урганч шахар Ал-Хоразмий кўчаси 95 уй</t>
  </si>
  <si>
    <t>22:11:02:01:02:0627</t>
  </si>
  <si>
    <t>Урганч шахар Ал-Хоразмий кўчаси 107 уй</t>
  </si>
  <si>
    <t>22:11:02:01:02:0063</t>
  </si>
  <si>
    <t>Боғот тумани Наврўз кўчаси 5-уй</t>
  </si>
  <si>
    <t>22:01:01:01:02:1799</t>
  </si>
  <si>
    <t xml:space="preserve">Шовот тумани, Туркистон кўчаси </t>
  </si>
  <si>
    <t>22:06:02:01:12:0612</t>
  </si>
  <si>
    <t xml:space="preserve">Урганч шахар Ал-Хоразмий кўчаси 67 уй 24 хонадон </t>
  </si>
  <si>
    <t>22:11:02:02:04:0124</t>
  </si>
  <si>
    <t>Урганч шаҳар Ал-Хоразмий кўчаси 67-уй 22-хонадон</t>
  </si>
  <si>
    <t>Урганч шаҳар А.Баходирхон кўчаси 60А-уй 21-хонадон</t>
  </si>
  <si>
    <t>22:11:01:06:01:0013</t>
  </si>
  <si>
    <t>Урганч шаҳар Гурлан кўчаси 35-уй 35-хонадон</t>
  </si>
  <si>
    <t>22:11:02:03:01:0058</t>
  </si>
  <si>
    <t>Урганч шаҳар Ўзбекистон Овози кўчаси 23-уй 12-хонадон</t>
  </si>
  <si>
    <t>22:11:01:04:03:0021</t>
  </si>
  <si>
    <t>Урганч шаҳар Ал-Беруний кўчаси 27-уй 33-хонадон</t>
  </si>
  <si>
    <t>22:11:01:04:03:0031</t>
  </si>
  <si>
    <t>Урганч шаҳар Гурлан кўчаси 45-уй 44-хонадон</t>
  </si>
  <si>
    <t>22:11:02:03:01:0061</t>
  </si>
  <si>
    <t>10:05:04:01:01:0014</t>
  </si>
  <si>
    <t>11:16:40:02:04:0515</t>
  </si>
  <si>
    <t>11:18:40:01:02:0390</t>
  </si>
  <si>
    <t>11:20:41:02:01:0080</t>
  </si>
  <si>
    <t>11:17:41:01:01:0156</t>
  </si>
  <si>
    <t>11:19:40:02:01:0231</t>
  </si>
  <si>
    <t>11:05:41:02:02:0088</t>
  </si>
  <si>
    <t>11:21:40:02:01:0088</t>
  </si>
  <si>
    <t>11:22:40:02:01:0032</t>
  </si>
  <si>
    <t>11:03:42:02:03:0144</t>
  </si>
  <si>
    <t>11:06:42:02:02:0030</t>
  </si>
  <si>
    <t>11:01:42:01:01:0107</t>
  </si>
  <si>
    <t>11:14:41:01:01:0024</t>
  </si>
  <si>
    <t>11:09:41:01:01:0052</t>
  </si>
  <si>
    <t>11:02:40:01:01:0082</t>
  </si>
  <si>
    <t>11:13:42:02:02:0043</t>
  </si>
  <si>
    <t>11:10:40:02:03:0041</t>
  </si>
  <si>
    <t>11:07:41:01:01:0019</t>
  </si>
  <si>
    <t>11:11:42:01:02:0014</t>
  </si>
  <si>
    <t>11:20:40:02:02:0275</t>
  </si>
  <si>
    <t>11:04:42:01:02:0072</t>
  </si>
  <si>
    <t>11:12:41:02:01:0056</t>
  </si>
  <si>
    <t>11:17:40:01:02:0184</t>
  </si>
  <si>
    <t>11:06:42:02:02:0038</t>
  </si>
  <si>
    <t>11:14:40:02:01:0009</t>
  </si>
  <si>
    <t>10:08:06:01:03:5021:0001:018</t>
  </si>
  <si>
    <t>10:07:06:03:02:5021:0001:003</t>
  </si>
  <si>
    <t>11:20:01:02:03:0583:0001:010</t>
  </si>
  <si>
    <t>Шайхонтохур тумани, Навоий кўчаси 23 уй</t>
  </si>
  <si>
    <t>10:10:02:07:01:0014</t>
  </si>
  <si>
    <t>Бектемир тумани Байқаро кўчаси 9а уй</t>
  </si>
  <si>
    <t>10:02:02:02:03:0046</t>
  </si>
  <si>
    <t>М. Улуғбек тумани, Сайрам 7 тор кўчаси 2 уй</t>
  </si>
  <si>
    <t>10:09:41:01:02:0050</t>
  </si>
  <si>
    <t>Миробод тумани Фидокор кўчаси 28 уй</t>
  </si>
  <si>
    <t>10:11:40:02:02:0091</t>
  </si>
  <si>
    <t>Олмазор тумани, Кичик ҳалқа йўли кўчаси 9-уй</t>
  </si>
  <si>
    <t>10:08:42:01:01:03:0017</t>
  </si>
  <si>
    <t>Сергели тумани Янги Сергели кўчаси 9-a уй</t>
  </si>
  <si>
    <t>10:06:03:02:01:0053</t>
  </si>
  <si>
    <t>Учтепа тумани, Фозилтепа кўчаси 42 а уй</t>
  </si>
  <si>
    <t>10:01:45:02:02:0003</t>
  </si>
  <si>
    <t>Чилонзор тумани, Шарқ тонги кўчаси 1а уй</t>
  </si>
  <si>
    <t>10:03:42:01:05:0016</t>
  </si>
  <si>
    <t>Шайхонтохур тумани,Беруний кўчаси 3/4 уй</t>
  </si>
  <si>
    <t>10:10:06:03:02:0024</t>
  </si>
  <si>
    <t>Юнусобод тумани, А. Темур кўчаси 133 уй</t>
  </si>
  <si>
    <t>10:07:42:02:02:0048</t>
  </si>
  <si>
    <t>Яккасарой тумани, Шота Руставели, 62-уй</t>
  </si>
  <si>
    <t>10:05:45:01:02:0024</t>
  </si>
  <si>
    <t>Яшнобод тумани, Тараққиёт кўчаси 2 тор 8 уй</t>
  </si>
  <si>
    <t>10:04:04:01:04:0017</t>
  </si>
  <si>
    <t>Юнусобод тумани, Боғишамол кўчаси 57/10</t>
  </si>
  <si>
    <t>10:07:43:01:01:0015</t>
  </si>
  <si>
    <t>Миробод тумани, Миробод кўчаси 19-уй</t>
  </si>
  <si>
    <t>10:11:40:01:02:0058</t>
  </si>
  <si>
    <t>Шайхонтаҳур тумани, А.Навоий кўчаси 7-уй</t>
  </si>
  <si>
    <t>10:10:02:07:03:0009</t>
  </si>
  <si>
    <t xml:space="preserve">Сирғали тумани, Янги Сергели кўчаси </t>
  </si>
  <si>
    <t>10:06:03:02:0044</t>
  </si>
  <si>
    <t>10:03:03:03:03:0056</t>
  </si>
  <si>
    <t xml:space="preserve">Юнусобод туман, А.Темур кўчаси 118 </t>
  </si>
  <si>
    <t>10:07:44:01:01:0020</t>
  </si>
  <si>
    <t>Юнусобод туман, А.Темур кўчаси 118 А (Ҳарбий суд)</t>
  </si>
  <si>
    <t>Чилонзор тумани, 9 мавзе,30 уй,49 кв</t>
  </si>
  <si>
    <t>10:03:03:02:04:5025:0001:049</t>
  </si>
  <si>
    <t xml:space="preserve"> Бухоро шаҳар, Шайх-Ул Олам МФЙ ХофизТанишБухорий кўчаси 7-уй</t>
  </si>
  <si>
    <t xml:space="preserve"> Бухоро шаҳар, Янги обод МФЙ Янги хаёт кўчаси 122 уй</t>
  </si>
  <si>
    <t xml:space="preserve"> Бухоро шаҳар, Биҳиштиён МФЙ ИМўминов кўчаси 28-уй</t>
  </si>
  <si>
    <t xml:space="preserve"> Бухоро туман, Дўстлик МФЙ Буюк Ипак йўли кўчаси  30 уй</t>
  </si>
  <si>
    <t xml:space="preserve"> Когон шаҳар, Мирзо Улуғбек МФЙ Қоравулбозор тор кўчаси 19 уй</t>
  </si>
  <si>
    <t xml:space="preserve"> Қоравулбозор туман,  Тинчлик МФЙ АНавоий кўчаси 2 уй</t>
  </si>
  <si>
    <t xml:space="preserve"> Ғиждувон туман, Дегрезон МФЙ  кўчаси Дегрезон 4-уй</t>
  </si>
  <si>
    <t xml:space="preserve"> Шофиркон туман, Қалмақон МФЙ Қалмақон кўчаси 4 уй</t>
  </si>
  <si>
    <t xml:space="preserve"> Пешку туман, Янги бозор МФЙ АТемур кўчаси 2-уй</t>
  </si>
  <si>
    <t xml:space="preserve"> Вобкент туман, Вобкент МФЙ ФХўжаев кўчаси 30-уй</t>
  </si>
  <si>
    <t xml:space="preserve"> Ромитон туман, Афросиёб МФЙ АТемур кўчаси 293-уй</t>
  </si>
  <si>
    <t>Жондор туман, Зарафшон МФЙ МТаробий кўчаси 30-уй</t>
  </si>
  <si>
    <t xml:space="preserve"> Қоракўл туман, Чекирчи МФЙТошкент кўчаси 365-уй</t>
  </si>
  <si>
    <t xml:space="preserve"> Олот туман, Бунёдкор МФЙ Олот кўчаси 147-уй</t>
  </si>
  <si>
    <t xml:space="preserve"> Ғиждувон туман, Нодирабегим МФЙ ЮХамадоний кўчаси 30-уй</t>
  </si>
  <si>
    <t xml:space="preserve"> Ромитон туман, Афросиёб МФЙ АТемур кўчаси 291-уй</t>
  </si>
  <si>
    <t xml:space="preserve"> Пешку туман, Янги бозор МФЙ АТемур кўчаси 30-уй</t>
  </si>
  <si>
    <t xml:space="preserve"> Қоракўл туман, Дўстлик МФЙ Бухоро кўчаси 152-уй</t>
  </si>
  <si>
    <t xml:space="preserve"> Бухоро шаҳар, Янги обод МФЙ Ғиждувон кўчаси 12-уй</t>
  </si>
  <si>
    <t xml:space="preserve"> Бухоро шаҳар, Янги обод МФЙ Янги обод кўчаси 29-уй</t>
  </si>
  <si>
    <t xml:space="preserve"> Когон шаҳар, БШфриф МФЙ АТемур кўчаси 30 уй</t>
  </si>
  <si>
    <t>Бухоро шаҳар, МИкбол кўчаси 2-уй 16-17-хона</t>
  </si>
  <si>
    <t xml:space="preserve"> Гулистон шаҳар Намуна МФЙ,Ислом Каримов шох кўчаси , 75-уй</t>
  </si>
  <si>
    <t xml:space="preserve"> Гулистон,Тараққиёт МФЙ, Бирлашган шох кўчасиi , 7-уй</t>
  </si>
  <si>
    <t xml:space="preserve"> Ширин шаҳар, Амир Темур МФЙ, Буюк Турон кўчаси , 128-уй</t>
  </si>
  <si>
    <t xml:space="preserve"> Янгиер, Шукрона МФЙ, 1-Меҳмондўст кўчаси , 11-уй</t>
  </si>
  <si>
    <t xml:space="preserve"> Сардоба тумани, Ҳалқобод МФЙ,Ойқор кўчасиi , 9-уй</t>
  </si>
  <si>
    <t xml:space="preserve"> Оқолтин тумани, Кўркам диёр, Дўрмон кўчаси , 113-уй</t>
  </si>
  <si>
    <t>Мирзаобод тумани, Наврўз МФЙ, Мустақиллик кўчасиi , 9-уй</t>
  </si>
  <si>
    <t xml:space="preserve"> Боёвут тумани, Ижодкор, 24-уй</t>
  </si>
  <si>
    <t xml:space="preserve"> Гулистон Шодлик МФЙ, Ислом Каримов шоҳ кўчаси, 1-уй</t>
  </si>
  <si>
    <t xml:space="preserve"> Сирдарё тумани, Пахтакор МФЙ, Завқбахш кўчаси , 2-уй</t>
  </si>
  <si>
    <t xml:space="preserve"> Оқолтин тумани, Янги давр МФЙ, Янги давр кўчаси , 2-уй</t>
  </si>
  <si>
    <t xml:space="preserve"> Ховос тумани, Гулбаҳаор МФЙ, Тошкент кўчаси, 25-уй</t>
  </si>
  <si>
    <t xml:space="preserve"> Гулистон, Янги хаёт МФЙ, Ўзбекистон шоҳ кўчаси , 1-уй</t>
  </si>
  <si>
    <t>Гулистон шаҳри, Ислом Каримов кўчаси, 1 берк кўчаси , 20-уй</t>
  </si>
  <si>
    <t>Гулистон тумани, Дўстлик МФЙ, Туркистон кўчасиi , 31-уй</t>
  </si>
  <si>
    <t xml:space="preserve"> Сайхунобод тумани, Алишер Навоий шох кўчасиi , 56-уй</t>
  </si>
  <si>
    <t>19:15:01:02:03:0725</t>
  </si>
  <si>
    <t>19:08:02:01:08:2339</t>
  </si>
  <si>
    <t>19:13:01:02:03:1451</t>
  </si>
  <si>
    <t>Сариосиё тумани Боғи ирам КФЙ Ёруғ кун кишлоғи</t>
  </si>
  <si>
    <t>Сариосиё шаҳри Боғи ирам КФЙ Ёруғ кун кишлоғи</t>
  </si>
  <si>
    <t xml:space="preserve"> Angren, Istiqlol MFY, Bunyodkor ko'chasi, 50-uy</t>
  </si>
  <si>
    <t xml:space="preserve"> Olmaliq, Saxovat MFY, Gulshan ko'chasi, 14-a-uy</t>
  </si>
  <si>
    <t xml:space="preserve"> Chirchiq, Mirzo gʻolib MFY, Alisher Navoiy shoh ko'chasi, 139-a-uy</t>
  </si>
  <si>
    <t xml:space="preserve"> Bekobod, Birdamlik MFY, Istiklol ko'chasi, 347-uy</t>
  </si>
  <si>
    <t xml:space="preserve"> Ohangaron, Namuna MFY, Ezgulik ko'chasi, 100-uy</t>
  </si>
  <si>
    <t xml:space="preserve"> Qibray tumani, Zebiniso MFY, Zebuniso ko'chasi, 120-uy</t>
  </si>
  <si>
    <t xml:space="preserve"> Nurafshon, Navroʻz MFY, Toshkent yoʼli ko'chasi, 248-uy</t>
  </si>
  <si>
    <t xml:space="preserve"> Yangiyo‘l, Navruz MFY, Ibn Sino ko'chasi, 97-uy</t>
  </si>
  <si>
    <t xml:space="preserve"> Bo‘stonliq tumani, Markaziy MFY, Lutfiy ko'chasi, 1-uy</t>
  </si>
  <si>
    <t xml:space="preserve"> Qiyichirchiq tumani, Navqiron MFY, Nurli ko'chasi, 88-uy</t>
  </si>
  <si>
    <t xml:space="preserve"> Bekobod tumani, Guliston MFY, Mustaqillik ko'chasi, 10-uy</t>
  </si>
  <si>
    <t xml:space="preserve"> Yuqorichirchiq tumani, Maʼrifat MFY, Chirchik ko'chasi, 23-uy</t>
  </si>
  <si>
    <t xml:space="preserve"> Parkent tumani, Xoʻja MFY, Xamid Olimjon ko'chasi, 11-uy</t>
  </si>
  <si>
    <t xml:space="preserve"> Bo‘ka tumani, Doʻstlik MFY, Eskibozor ko'chasi, 141-uy</t>
  </si>
  <si>
    <t xml:space="preserve"> Chinoz tumani, Beshkapa MFY, Samarqand ko'chasi, 2-uy</t>
  </si>
  <si>
    <t xml:space="preserve"> Pskent tumani, Mitan MFY, M.Malikov ko'chasi, 1-uy</t>
  </si>
  <si>
    <t xml:space="preserve"> Oqqo‘rg‘on tumani, S.Raximov MFY, Furqat q кучаси, 7-uy</t>
  </si>
  <si>
    <t xml:space="preserve"> Toshkent tumani, Oqibat MFY, Keles yo‘li ko'chasi, 1-uy</t>
  </si>
  <si>
    <t xml:space="preserve"> Chirchiq, A.Temur MFY, Istikbol ko'chasi, 8-uy</t>
  </si>
  <si>
    <t xml:space="preserve"> Zangiota tumani, Oʻratepa MFY, Markaziy shoh ko'chasi, 55-uy</t>
  </si>
  <si>
    <t xml:space="preserve"> O‘rtachirchiq tumani, Qorasuv MFY, Temirchi ko'chasi, 3-uy</t>
  </si>
  <si>
    <t xml:space="preserve"> Bekobod, Turkiston MFY, Gafur G'ulom ko'chasi, 331-uy</t>
  </si>
  <si>
    <t xml:space="preserve"> Qiyichirchiq tumani, Doʻstlik MFY, Mustaqillik ko'chasi, 332-uy</t>
  </si>
  <si>
    <t xml:space="preserve"> Yuqorichirchiq tumani, Sultonravod MFY, Navbaxor ko'chasi, 45-uy</t>
  </si>
  <si>
    <t xml:space="preserve"> Олмазарский, Чустий МФЙ, Беруний Б1 мавзеси, 51-уй, 18-хонадон</t>
  </si>
  <si>
    <t>Юнусабадский, Нурмакон МФЙ, 8 мавзеси, 18-уй, 3-хонадон</t>
  </si>
  <si>
    <t>г.Чирчик, Икбол МФЙ, Амир Темур шох кучаси, 54-уй, 10-хонадон</t>
  </si>
  <si>
    <t>Yakkasaroy tumani, Dilbuloq MFY, Shota Rustaveli ko'chasi, 93-uy</t>
  </si>
  <si>
    <t>Тошкент шаҳар, Чилонзор тумани, Чўпон-ота кўчаси 6-уй</t>
  </si>
  <si>
    <t>Жиззах шаҳар, Тошкент кўчаси 52Б-уй, 6 хонадон</t>
  </si>
  <si>
    <t>Жиззах шаҳар, Азизбекова кўчаси, 128 уй, 2 хонадон</t>
  </si>
  <si>
    <t>Нукус шаҳри, Академик Ч.Абдиров кўчаси 1/1-уй А-корпус</t>
  </si>
  <si>
    <t>Самарқанд тумани,  Адолатпарвар кўчаси 1-уй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</si>
  <si>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
24-ИЛОВА</t>
  </si>
  <si>
    <t>18:02:41:02:01:0082</t>
  </si>
  <si>
    <t>18:08:40:01:02:0062</t>
  </si>
  <si>
    <t>Хизмат уйи Қарши шаҳри, Қуролли кучлари кўчаси, 3- митти туман 50- уй 35-хонадон 
(22111011000008)</t>
  </si>
  <si>
    <t>Хизмат уйи Қарши шаҳри, Геологлар кўч. 4-уй, 10-хонадон
(22111011000004)</t>
  </si>
  <si>
    <t>Хизмат уйи Қарши шаҳри, Геологлар кўчаси 6-уй, 10-хонадон  (22111011000014)</t>
  </si>
  <si>
    <t>Хизмат уйи Пахтазор митти тумани,  35-уй, 41-хонадон 
(22111011000002)</t>
  </si>
  <si>
    <t>Хизмат уйи Қарши шаҳри, Табассум кўчаси,   2-митти туман 37 уй 9-хона
(22111011000010)</t>
  </si>
  <si>
    <t>Хизмат уйи Қарши шаҳри, Геологлар кўчаси 15-уй, 11-хонадон
(22111011000003)</t>
  </si>
  <si>
    <t>Хизмат уйи Қарши шаҳар, Янги турмуш МФЙ Хонобод кўчаси 
4-уй, 19-хонадон
(22111011000013)</t>
  </si>
  <si>
    <t>Хизмат уйи Қарши шаҳар, 7 митти туман 2-уй, 21-хонадон
(22111011000005)</t>
  </si>
  <si>
    <t>Хизмат уйи  Қарши шаҳри, Ойдин маҳалла пахтазор митти 63-уй, 37-хонадон 
(22112011000046)</t>
  </si>
  <si>
    <t>Nukus, Baqshiliq MFY, Akademik Ch.Abdirov ko'chasi, 1/1-uy, kor. А</t>
  </si>
  <si>
    <t>2025 йил</t>
  </si>
  <si>
    <t>Taxiatosh tumani, Xalqlar do'stligi MFY, Erkinlik ko'chasi, 75-uy</t>
  </si>
  <si>
    <t>23:18:41:01:01:1288</t>
  </si>
  <si>
    <t>Бухоро шахар САйний кўчаси 17-уй     6-хона</t>
  </si>
  <si>
    <t>20:12:01:34:01:0049:0001:006</t>
  </si>
  <si>
    <t>Қарши шаҳар Хўжа хиёл МФЙ Қарлуғбоғод ва Бунёдкорлик чоррахаси Бунёдкорлик кўча 10- А уй  (22112011000004)</t>
  </si>
  <si>
    <t>Қарши шаҳар Мустақиллик МФЙ  Нурбоғ ва Хусниобод кўчалари чоррахаси Нурбоғ кўча 97-уй  (22112011000025, 22112011000024)</t>
  </si>
  <si>
    <t>Қарши шаҳар Кунчиқар МФЙ Нурбоғ кўчаси 41 уй (22112011000010)</t>
  </si>
  <si>
    <t>Деҳқонобод тумани Мирзо Улугбек кўчас  (22112011000055)</t>
  </si>
  <si>
    <t>Ғузор тумани Дўстлик МФЙ Ўзбекистон кўчаси  (22112011000013)</t>
  </si>
  <si>
    <t>Қамаши шаҳар Улуғбек  МФЙ  Ифтихор шох кўчаси (22112011000015)</t>
  </si>
  <si>
    <t>Бешкент шаҳар Бунёдкорлик МФЙ Мустақиллик кўчаси  (22112011000011)</t>
  </si>
  <si>
    <t>Касби тумани Муғлон ҚФЙ Дўстлик махалласи ҳудуди (22112011000016)</t>
  </si>
  <si>
    <t>Китоб тумани Али Қўшчи МФЙ Г.Жураев кўчаси   (22112011000017)</t>
  </si>
  <si>
    <t>Косон шаҳар Нартибаланд МФЙ Ш.Рашидов кўчаси  (22112011000018)</t>
  </si>
  <si>
    <t>Миришкор тумани Янги Миришкор қўрғони Ўзбекистон кўчаси 3-уй (22112011000019)</t>
  </si>
  <si>
    <t>Муборак шаҳри 4 митти туман Тонг МФЙ ҳудуди (22112011000020)</t>
  </si>
  <si>
    <t>Янги Нишон шаҳри Пахтакор МФЙ Ўзбекистон кўчаси  (22112011000021)</t>
  </si>
  <si>
    <t>Чироқчи тумани ДАМ МФЙ дам 2 уй  (22112011000045)</t>
  </si>
  <si>
    <t>Шахрисабз тумани Хабарлик МФЙ Ипак йўли  кўчаси  (22112011000049)</t>
  </si>
  <si>
    <t>Яккабоғ шаҳар Жамбул МФЙ Саховат кўчаси 1 уй (22112011000050)</t>
  </si>
  <si>
    <t>Кўкдала тумани, Олтин дала МФЙ, Нурафшон кўчаси, 51 -уй  (22112011000057)</t>
  </si>
  <si>
    <t>Қарши шаҳар Гунгон МФЙ Хонобод шох кўчаси 1а-уй   (22112011000005)</t>
  </si>
  <si>
    <t>Косон тумани Дўстлик МФЙ Мустақиллик шох кўчаси 116 уй  (22112011000006)</t>
  </si>
  <si>
    <t>Шахрисабз шахри КЕШ МФЙ Ипак йўли кўчаси   (22112011000048)</t>
  </si>
  <si>
    <t>Яккабоғ шахри Айғиркул МФЙ А.Темур кўчаси  (22112011000009)</t>
  </si>
  <si>
    <t>Қарши шаҳар Табассум МФЙ Бунёдкор кўчаси 7 уй  (22112011000026)</t>
  </si>
  <si>
    <t>Қарши шаҳар Оқтепа МФЙ Боғзор кўчаси 2 уй  (22112011000052)</t>
  </si>
  <si>
    <t>Қарши шаҳар Хонтепа МФЙ Соҳибкор кўчаси  (22112011000051)</t>
  </si>
  <si>
    <t>19:15:01:03:02:0032:0001:029</t>
  </si>
  <si>
    <t>Термиз шаҳар, А.Темур кўчаси 89 -уй, 9-хонодон</t>
  </si>
  <si>
    <t>19:15:41:02:01:0098</t>
  </si>
  <si>
    <t>19:03:40:02:02:0039</t>
  </si>
  <si>
    <t>19:12:40:01:03:0074</t>
  </si>
  <si>
    <t>19:10:41:02:05:0073</t>
  </si>
  <si>
    <t>19:11:40:01:01:0108</t>
  </si>
  <si>
    <t>19:15:41:01:01:0063</t>
  </si>
  <si>
    <t>19:06:40:01:01:0048</t>
  </si>
  <si>
    <t>19:14:41:01:04:0032</t>
  </si>
  <si>
    <t>19:07:42:02:02:0060</t>
  </si>
  <si>
    <t>19:04:42:01:07:0023</t>
  </si>
  <si>
    <t>19:05:09:01:04:0106</t>
  </si>
  <si>
    <t>19:09:41:01:04:0016</t>
  </si>
  <si>
    <t>19:01:01:01:03:1500</t>
  </si>
  <si>
    <t>19:15:40:01:02:0389</t>
  </si>
  <si>
    <t>19:15:40:01:02:0386</t>
  </si>
  <si>
    <t>19:13:41:01:02:0067</t>
  </si>
  <si>
    <t>19:07:42:02:02:0057</t>
  </si>
  <si>
    <t>19:10:41:02:05:0062</t>
  </si>
  <si>
    <t>19:04:42:02:06:0043</t>
  </si>
  <si>
    <t>19:03:40:02:02:0038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</si>
</sst>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s_o_ʻ_m_-;\-* #,##0.00\ _s_o_ʻ_m_-;_-* &quot;-&quot;??\ _s_o_ʻ_m_-;_-@_-"/>
    <numFmt numFmtId="165" formatCode="_-* #,##0\ _₽_-;\-* #,##0\ _₽_-;_-* &quot;-&quot;??\ _₽_-;_-@_-"/>
    <numFmt numFmtId="166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indexed="8"/>
      <name val="Times New Roman"/>
      <family val="1"/>
    </font>
    <font>
      <b/>
      <sz val="12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sz val="12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i/>
      <sz val="12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65" fontId="0" fillId="0" borderId="0" xfId="0" applyNumberFormat="1"/>
    <xf numFmtId="164" fontId="0" fillId="0" borderId="0" xfId="1" applyFont="1"/>
    <xf numFmtId="166" fontId="9" fillId="0" borderId="1" xfId="1" applyNumberFormat="1" applyFont="1" applyFill="1" applyBorder="1" applyAlignment="1" applyProtection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64" fontId="14" fillId="3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5" fillId="3" borderId="1" xfId="2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 shrinkToFit="1"/>
    </xf>
    <xf numFmtId="0" fontId="1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vertical="top" wrapText="1"/>
    </xf>
    <xf numFmtId="3" fontId="14" fillId="0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5" fillId="3" borderId="1" xfId="4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left" vertical="center" wrapText="1"/>
    </xf>
    <xf numFmtId="2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/>
    </xf>
    <xf numFmtId="14" fontId="15" fillId="0" borderId="1" xfId="0" applyNumberFormat="1" applyFont="1" applyFill="1" applyBorder="1"/>
    <xf numFmtId="0" fontId="4" fillId="4" borderId="1" xfId="0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13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3" fontId="13" fillId="4" borderId="1" xfId="0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3" fontId="13" fillId="2" borderId="1" xfId="0" applyNumberFormat="1" applyFont="1" applyFill="1" applyBorder="1" applyAlignment="1">
      <alignment horizontal="center" vertical="top" wrapText="1"/>
    </xf>
    <xf numFmtId="3" fontId="13" fillId="2" borderId="1" xfId="1" applyNumberFormat="1" applyFont="1" applyFill="1" applyBorder="1" applyAlignment="1">
      <alignment vertical="top" wrapText="1"/>
    </xf>
    <xf numFmtId="3" fontId="11" fillId="0" borderId="0" xfId="0" applyNumberFormat="1" applyFont="1"/>
    <xf numFmtId="3" fontId="14" fillId="3" borderId="1" xfId="1" applyNumberFormat="1" applyFont="1" applyFill="1" applyBorder="1" applyAlignment="1" applyProtection="1">
      <alignment horizontal="center" vertical="center"/>
    </xf>
    <xf numFmtId="3" fontId="14" fillId="3" borderId="1" xfId="1" applyNumberFormat="1" applyFont="1" applyFill="1" applyBorder="1" applyAlignment="1" applyProtection="1">
      <alignment vertical="center"/>
    </xf>
    <xf numFmtId="3" fontId="13" fillId="2" borderId="4" xfId="0" applyNumberFormat="1" applyFont="1" applyFill="1" applyBorder="1" applyAlignment="1">
      <alignment horizontal="center" vertical="top" wrapText="1"/>
    </xf>
    <xf numFmtId="3" fontId="12" fillId="0" borderId="0" xfId="0" applyNumberFormat="1" applyFont="1"/>
    <xf numFmtId="3" fontId="4" fillId="4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3" fillId="6" borderId="0" xfId="0" applyNumberFormat="1" applyFont="1" applyFill="1"/>
    <xf numFmtId="0" fontId="0" fillId="6" borderId="0" xfId="0" applyFill="1"/>
    <xf numFmtId="0" fontId="4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4" fillId="3" borderId="1" xfId="1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 2" xfId="2"/>
    <cellStyle name="Обычный 2 2 2" xfId="4"/>
    <cellStyle name="Обычный 5" xfId="3"/>
    <cellStyle name="Обычный 5 2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.uzbekiston@sud.uz" TargetMode="External"/><Relationship Id="rId13" Type="http://schemas.openxmlformats.org/officeDocument/2006/relationships/hyperlink" Target="mailto:j.yaz@sud.uz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j.beshariq@sud.uz" TargetMode="External"/><Relationship Id="rId7" Type="http://schemas.openxmlformats.org/officeDocument/2006/relationships/hyperlink" Target="mailto:j.furqat@sud.uz" TargetMode="External"/><Relationship Id="rId12" Type="http://schemas.openxmlformats.org/officeDocument/2006/relationships/hyperlink" Target="mailto:j.toshloq@sud.uz" TargetMode="External"/><Relationship Id="rId17" Type="http://schemas.openxmlformats.org/officeDocument/2006/relationships/hyperlink" Target="mailto:j.margilon@sud.uz" TargetMode="External"/><Relationship Id="rId2" Type="http://schemas.openxmlformats.org/officeDocument/2006/relationships/hyperlink" Target="mailto:j.buvayda@sud.uz" TargetMode="External"/><Relationship Id="rId16" Type="http://schemas.openxmlformats.org/officeDocument/2006/relationships/hyperlink" Target="mailto:f.fargona.t@sud.uz" TargetMode="External"/><Relationship Id="rId1" Type="http://schemas.openxmlformats.org/officeDocument/2006/relationships/hyperlink" Target="mailto:j.bogdod@sud.uz" TargetMode="External"/><Relationship Id="rId6" Type="http://schemas.openxmlformats.org/officeDocument/2006/relationships/hyperlink" Target="mailto:j.oltiariq@sud.uz" TargetMode="External"/><Relationship Id="rId11" Type="http://schemas.openxmlformats.org/officeDocument/2006/relationships/hyperlink" Target="mailto:j.qushtepa@sud.uz" TargetMode="External"/><Relationship Id="rId5" Type="http://schemas.openxmlformats.org/officeDocument/2006/relationships/hyperlink" Target="mailto:j.quva@sud.uz" TargetMode="External"/><Relationship Id="rId15" Type="http://schemas.openxmlformats.org/officeDocument/2006/relationships/hyperlink" Target="mailto:f.fargona@sud.uz" TargetMode="External"/><Relationship Id="rId10" Type="http://schemas.openxmlformats.org/officeDocument/2006/relationships/hyperlink" Target="mailto:j.fargona.t@sud.uz" TargetMode="External"/><Relationship Id="rId4" Type="http://schemas.openxmlformats.org/officeDocument/2006/relationships/hyperlink" Target="mailto:j.dangara@sud.uz" TargetMode="External"/><Relationship Id="rId9" Type="http://schemas.openxmlformats.org/officeDocument/2006/relationships/hyperlink" Target="mailto:j.uchkuprik@sud.uz" TargetMode="External"/><Relationship Id="rId14" Type="http://schemas.openxmlformats.org/officeDocument/2006/relationships/hyperlink" Target="mailto:j.sox@sud.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2"/>
  <sheetViews>
    <sheetView tabSelected="1" topLeftCell="A4" zoomScale="60" zoomScaleNormal="60" workbookViewId="0">
      <pane ySplit="3" topLeftCell="A385" activePane="bottomLeft" state="frozen"/>
      <selection activeCell="A4" sqref="A4"/>
      <selection pane="bottomLeft" activeCell="B396" sqref="B396"/>
    </sheetView>
  </sheetViews>
  <sheetFormatPr defaultRowHeight="15" x14ac:dyDescent="0.25"/>
  <cols>
    <col min="1" max="1" width="4.28515625" bestFit="1" customWidth="1"/>
    <col min="2" max="2" width="21.85546875" customWidth="1"/>
    <col min="3" max="3" width="76.140625" bestFit="1" customWidth="1"/>
    <col min="4" max="4" width="36.140625" customWidth="1"/>
    <col min="5" max="5" width="22.140625" customWidth="1"/>
    <col min="6" max="6" width="8.85546875" style="68" customWidth="1"/>
    <col min="7" max="7" width="18.85546875" style="68" bestFit="1" customWidth="1"/>
    <col min="8" max="8" width="21.42578125" style="68" bestFit="1" customWidth="1"/>
    <col min="9" max="9" width="16.85546875" style="68" bestFit="1" customWidth="1"/>
    <col min="10" max="10" width="15.5703125" style="68" bestFit="1" customWidth="1"/>
    <col min="11" max="11" width="16.85546875" style="68" bestFit="1" customWidth="1"/>
    <col min="12" max="12" width="19.42578125" style="68" bestFit="1" customWidth="1"/>
  </cols>
  <sheetData>
    <row r="1" spans="1:13" ht="87.75" customHeight="1" x14ac:dyDescent="0.25">
      <c r="H1" s="90" t="s">
        <v>762</v>
      </c>
      <c r="I1" s="90"/>
      <c r="J1" s="90"/>
      <c r="K1" s="90"/>
    </row>
    <row r="3" spans="1:13" s="85" customFormat="1" ht="69.75" customHeight="1" x14ac:dyDescent="0.25">
      <c r="A3" s="94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84"/>
    </row>
    <row r="4" spans="1:13" ht="47.25" x14ac:dyDescent="0.25">
      <c r="A4" s="91" t="s">
        <v>0</v>
      </c>
      <c r="B4" s="91" t="s">
        <v>8</v>
      </c>
      <c r="C4" s="91" t="s">
        <v>9</v>
      </c>
      <c r="D4" s="91" t="s">
        <v>10</v>
      </c>
      <c r="E4" s="2" t="s">
        <v>11</v>
      </c>
      <c r="F4" s="45" t="s">
        <v>2</v>
      </c>
      <c r="G4" s="45" t="s">
        <v>13</v>
      </c>
      <c r="H4" s="45" t="s">
        <v>14</v>
      </c>
      <c r="I4" s="45" t="s">
        <v>5</v>
      </c>
      <c r="J4" s="45" t="s">
        <v>6</v>
      </c>
      <c r="K4" s="92" t="s">
        <v>15</v>
      </c>
      <c r="L4" s="92"/>
    </row>
    <row r="5" spans="1:13" ht="15.75" x14ac:dyDescent="0.25">
      <c r="A5" s="91"/>
      <c r="B5" s="91"/>
      <c r="C5" s="91"/>
      <c r="D5" s="91"/>
      <c r="E5" s="11" t="s">
        <v>12</v>
      </c>
      <c r="F5" s="24" t="s">
        <v>3</v>
      </c>
      <c r="G5" s="24" t="s">
        <v>4</v>
      </c>
      <c r="H5" s="24" t="s">
        <v>4</v>
      </c>
      <c r="I5" s="24" t="s">
        <v>4</v>
      </c>
      <c r="J5" s="24" t="s">
        <v>4</v>
      </c>
      <c r="K5" s="93" t="s">
        <v>4</v>
      </c>
      <c r="L5" s="93"/>
    </row>
    <row r="6" spans="1:13" ht="47.25" x14ac:dyDescent="0.25">
      <c r="A6" s="91"/>
      <c r="B6" s="91"/>
      <c r="C6" s="91"/>
      <c r="D6" s="91"/>
      <c r="E6" s="26"/>
      <c r="F6" s="67"/>
      <c r="G6" s="67"/>
      <c r="H6" s="67"/>
      <c r="I6" s="67"/>
      <c r="J6" s="67"/>
      <c r="K6" s="24" t="s">
        <v>16</v>
      </c>
      <c r="L6" s="24" t="s">
        <v>17</v>
      </c>
    </row>
    <row r="7" spans="1:13" ht="15.75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</row>
    <row r="8" spans="1:13" ht="15.75" x14ac:dyDescent="0.25">
      <c r="A8" s="12"/>
      <c r="B8" s="65" t="s">
        <v>72</v>
      </c>
      <c r="C8" s="12"/>
      <c r="D8" s="12"/>
      <c r="E8" s="12"/>
      <c r="F8" s="82"/>
      <c r="G8" s="82"/>
      <c r="H8" s="82"/>
      <c r="I8" s="82"/>
      <c r="J8" s="82"/>
      <c r="K8" s="82"/>
      <c r="L8" s="82"/>
    </row>
    <row r="9" spans="1:13" s="1" customFormat="1" ht="15.75" x14ac:dyDescent="0.25">
      <c r="A9" s="11"/>
      <c r="B9" s="26" t="s">
        <v>356</v>
      </c>
      <c r="C9" s="48" t="s">
        <v>18</v>
      </c>
      <c r="D9" s="11" t="s">
        <v>45</v>
      </c>
      <c r="E9" s="11" t="s">
        <v>44</v>
      </c>
      <c r="F9" s="24">
        <v>1</v>
      </c>
      <c r="G9" s="24">
        <v>6772927</v>
      </c>
      <c r="H9" s="24">
        <v>158651.20000000001</v>
      </c>
      <c r="I9" s="24"/>
      <c r="J9" s="24"/>
      <c r="K9" s="24"/>
      <c r="L9" s="24"/>
      <c r="M9" s="66"/>
    </row>
    <row r="10" spans="1:13" s="1" customFormat="1" ht="15.75" x14ac:dyDescent="0.25">
      <c r="A10" s="11"/>
      <c r="B10" s="26" t="s">
        <v>356</v>
      </c>
      <c r="C10" s="48" t="s">
        <v>19</v>
      </c>
      <c r="D10" s="11" t="s">
        <v>46</v>
      </c>
      <c r="E10" s="11" t="s">
        <v>44</v>
      </c>
      <c r="F10" s="24">
        <v>1</v>
      </c>
      <c r="G10" s="24">
        <v>1922007.5</v>
      </c>
      <c r="H10" s="24">
        <v>45021.7</v>
      </c>
      <c r="I10" s="24"/>
      <c r="J10" s="24"/>
      <c r="K10" s="24"/>
      <c r="L10" s="24"/>
      <c r="M10" s="66"/>
    </row>
    <row r="11" spans="1:13" s="1" customFormat="1" ht="15.75" x14ac:dyDescent="0.25">
      <c r="A11" s="11"/>
      <c r="B11" s="26" t="s">
        <v>356</v>
      </c>
      <c r="C11" s="48" t="s">
        <v>20</v>
      </c>
      <c r="D11" s="11" t="s">
        <v>47</v>
      </c>
      <c r="E11" s="11" t="s">
        <v>44</v>
      </c>
      <c r="F11" s="24">
        <v>1</v>
      </c>
      <c r="G11" s="24">
        <v>49333.2</v>
      </c>
      <c r="H11" s="24">
        <v>0</v>
      </c>
      <c r="I11" s="24"/>
      <c r="J11" s="24"/>
      <c r="K11" s="24"/>
      <c r="L11" s="24"/>
      <c r="M11" s="66"/>
    </row>
    <row r="12" spans="1:13" s="1" customFormat="1" ht="15.75" x14ac:dyDescent="0.25">
      <c r="A12" s="11"/>
      <c r="B12" s="26" t="s">
        <v>356</v>
      </c>
      <c r="C12" s="48" t="s">
        <v>21</v>
      </c>
      <c r="D12" s="11" t="s">
        <v>51</v>
      </c>
      <c r="E12" s="11" t="s">
        <v>44</v>
      </c>
      <c r="F12" s="24">
        <v>1</v>
      </c>
      <c r="G12" s="24">
        <v>256013.2</v>
      </c>
      <c r="H12" s="24">
        <v>0</v>
      </c>
      <c r="I12" s="24"/>
      <c r="J12" s="24"/>
      <c r="K12" s="24"/>
      <c r="L12" s="24"/>
      <c r="M12" s="66"/>
    </row>
    <row r="13" spans="1:13" s="1" customFormat="1" ht="15.75" x14ac:dyDescent="0.25">
      <c r="A13" s="11"/>
      <c r="B13" s="26" t="s">
        <v>356</v>
      </c>
      <c r="C13" s="48" t="s">
        <v>24</v>
      </c>
      <c r="D13" s="11" t="s">
        <v>52</v>
      </c>
      <c r="E13" s="11" t="s">
        <v>44</v>
      </c>
      <c r="F13" s="24">
        <v>1</v>
      </c>
      <c r="G13" s="24">
        <v>34609.300000000003</v>
      </c>
      <c r="H13" s="24">
        <v>0</v>
      </c>
      <c r="I13" s="24"/>
      <c r="J13" s="24"/>
      <c r="K13" s="24"/>
      <c r="L13" s="24"/>
      <c r="M13" s="66"/>
    </row>
    <row r="14" spans="1:13" s="1" customFormat="1" ht="15.75" x14ac:dyDescent="0.25">
      <c r="A14" s="11"/>
      <c r="B14" s="26" t="s">
        <v>356</v>
      </c>
      <c r="C14" s="48" t="s">
        <v>22</v>
      </c>
      <c r="D14" s="11" t="s">
        <v>53</v>
      </c>
      <c r="E14" s="11" t="s">
        <v>44</v>
      </c>
      <c r="F14" s="24">
        <v>1</v>
      </c>
      <c r="G14" s="24">
        <v>21224.799999999999</v>
      </c>
      <c r="H14" s="24">
        <v>0</v>
      </c>
      <c r="I14" s="24"/>
      <c r="J14" s="24"/>
      <c r="K14" s="24"/>
      <c r="L14" s="24"/>
      <c r="M14" s="66"/>
    </row>
    <row r="15" spans="1:13" s="1" customFormat="1" ht="15.75" x14ac:dyDescent="0.25">
      <c r="A15" s="11"/>
      <c r="B15" s="26" t="s">
        <v>356</v>
      </c>
      <c r="C15" s="48" t="s">
        <v>23</v>
      </c>
      <c r="D15" s="11" t="s">
        <v>55</v>
      </c>
      <c r="E15" s="11" t="s">
        <v>44</v>
      </c>
      <c r="F15" s="24">
        <v>1</v>
      </c>
      <c r="G15" s="24">
        <v>156210</v>
      </c>
      <c r="H15" s="24">
        <v>3659.1</v>
      </c>
      <c r="I15" s="24"/>
      <c r="J15" s="24"/>
      <c r="K15" s="24"/>
      <c r="L15" s="24"/>
      <c r="M15" s="66"/>
    </row>
    <row r="16" spans="1:13" s="1" customFormat="1" ht="15.75" x14ac:dyDescent="0.25">
      <c r="A16" s="11"/>
      <c r="B16" s="26" t="s">
        <v>356</v>
      </c>
      <c r="C16" s="48" t="s">
        <v>25</v>
      </c>
      <c r="D16" s="11" t="s">
        <v>57</v>
      </c>
      <c r="E16" s="11" t="s">
        <v>44</v>
      </c>
      <c r="F16" s="24">
        <v>1</v>
      </c>
      <c r="G16" s="24">
        <v>3054666.6</v>
      </c>
      <c r="H16" s="24">
        <v>0</v>
      </c>
      <c r="I16" s="24"/>
      <c r="J16" s="24"/>
      <c r="K16" s="24"/>
      <c r="L16" s="24"/>
      <c r="M16" s="66"/>
    </row>
    <row r="17" spans="1:13" s="1" customFormat="1" ht="15.75" x14ac:dyDescent="0.25">
      <c r="A17" s="11"/>
      <c r="B17" s="26" t="s">
        <v>356</v>
      </c>
      <c r="C17" s="48" t="s">
        <v>28</v>
      </c>
      <c r="D17" s="11" t="s">
        <v>58</v>
      </c>
      <c r="E17" s="11" t="s">
        <v>44</v>
      </c>
      <c r="F17" s="24">
        <v>1</v>
      </c>
      <c r="G17" s="24">
        <v>287263</v>
      </c>
      <c r="H17" s="24">
        <v>0</v>
      </c>
      <c r="I17" s="24"/>
      <c r="J17" s="24"/>
      <c r="K17" s="24"/>
      <c r="L17" s="24"/>
      <c r="M17" s="66"/>
    </row>
    <row r="18" spans="1:13" s="1" customFormat="1" ht="15.75" x14ac:dyDescent="0.25">
      <c r="A18" s="11"/>
      <c r="B18" s="26" t="s">
        <v>356</v>
      </c>
      <c r="C18" s="48" t="s">
        <v>27</v>
      </c>
      <c r="D18" s="11" t="s">
        <v>60</v>
      </c>
      <c r="E18" s="11" t="s">
        <v>44</v>
      </c>
      <c r="F18" s="24">
        <v>1</v>
      </c>
      <c r="G18" s="24">
        <v>197557.7</v>
      </c>
      <c r="H18" s="24">
        <v>0</v>
      </c>
      <c r="I18" s="24"/>
      <c r="J18" s="24"/>
      <c r="K18" s="24"/>
      <c r="L18" s="24"/>
      <c r="M18" s="66"/>
    </row>
    <row r="19" spans="1:13" s="1" customFormat="1" ht="15.75" x14ac:dyDescent="0.25">
      <c r="A19" s="11"/>
      <c r="B19" s="26" t="s">
        <v>356</v>
      </c>
      <c r="C19" s="48" t="s">
        <v>26</v>
      </c>
      <c r="D19" s="11" t="s">
        <v>61</v>
      </c>
      <c r="E19" s="11" t="s">
        <v>44</v>
      </c>
      <c r="F19" s="24">
        <v>1</v>
      </c>
      <c r="G19" s="24">
        <v>204018.6</v>
      </c>
      <c r="H19" s="24">
        <v>0</v>
      </c>
      <c r="I19" s="24"/>
      <c r="J19" s="24"/>
      <c r="K19" s="24"/>
      <c r="L19" s="24"/>
      <c r="M19" s="66"/>
    </row>
    <row r="20" spans="1:13" s="1" customFormat="1" ht="15.75" x14ac:dyDescent="0.25">
      <c r="A20" s="11"/>
      <c r="B20" s="26" t="s">
        <v>356</v>
      </c>
      <c r="C20" s="48" t="s">
        <v>29</v>
      </c>
      <c r="D20" s="11" t="s">
        <v>62</v>
      </c>
      <c r="E20" s="11" t="s">
        <v>44</v>
      </c>
      <c r="F20" s="24">
        <v>1</v>
      </c>
      <c r="G20" s="24">
        <v>38296.1</v>
      </c>
      <c r="H20" s="24">
        <v>0</v>
      </c>
      <c r="I20" s="24"/>
      <c r="J20" s="24"/>
      <c r="K20" s="24"/>
      <c r="L20" s="24"/>
      <c r="M20" s="66"/>
    </row>
    <row r="21" spans="1:13" s="1" customFormat="1" ht="31.5" x14ac:dyDescent="0.25">
      <c r="A21" s="11"/>
      <c r="B21" s="26" t="s">
        <v>356</v>
      </c>
      <c r="C21" s="48" t="s">
        <v>30</v>
      </c>
      <c r="D21" s="11" t="s">
        <v>63</v>
      </c>
      <c r="E21" s="11" t="s">
        <v>44</v>
      </c>
      <c r="F21" s="24">
        <v>1</v>
      </c>
      <c r="G21" s="24">
        <v>148590.09999999998</v>
      </c>
      <c r="H21" s="24">
        <v>0</v>
      </c>
      <c r="I21" s="24"/>
      <c r="J21" s="24"/>
      <c r="K21" s="24"/>
      <c r="L21" s="24"/>
      <c r="M21" s="66"/>
    </row>
    <row r="22" spans="1:13" s="1" customFormat="1" ht="15.75" x14ac:dyDescent="0.25">
      <c r="A22" s="11"/>
      <c r="B22" s="26" t="s">
        <v>356</v>
      </c>
      <c r="C22" s="48" t="s">
        <v>35</v>
      </c>
      <c r="D22" s="11" t="s">
        <v>64</v>
      </c>
      <c r="E22" s="11" t="s">
        <v>44</v>
      </c>
      <c r="F22" s="24">
        <v>1</v>
      </c>
      <c r="G22" s="24">
        <v>1757924.6</v>
      </c>
      <c r="H22" s="24">
        <v>41178.199999999997</v>
      </c>
      <c r="I22" s="24"/>
      <c r="J22" s="24"/>
      <c r="K22" s="24"/>
      <c r="L22" s="24"/>
      <c r="M22" s="66"/>
    </row>
    <row r="23" spans="1:13" s="1" customFormat="1" ht="15.75" x14ac:dyDescent="0.25">
      <c r="A23" s="11"/>
      <c r="B23" s="26" t="s">
        <v>356</v>
      </c>
      <c r="C23" s="48" t="s">
        <v>33</v>
      </c>
      <c r="D23" s="11" t="s">
        <v>65</v>
      </c>
      <c r="E23" s="11" t="s">
        <v>44</v>
      </c>
      <c r="F23" s="24">
        <v>1</v>
      </c>
      <c r="G23" s="24">
        <v>2495028.6</v>
      </c>
      <c r="H23" s="24">
        <v>58444.4</v>
      </c>
      <c r="I23" s="24"/>
      <c r="J23" s="24"/>
      <c r="K23" s="24"/>
      <c r="L23" s="24"/>
      <c r="M23" s="66"/>
    </row>
    <row r="24" spans="1:13" s="1" customFormat="1" ht="15.75" x14ac:dyDescent="0.25">
      <c r="A24" s="11"/>
      <c r="B24" s="26" t="s">
        <v>356</v>
      </c>
      <c r="C24" s="48" t="s">
        <v>31</v>
      </c>
      <c r="D24" s="11" t="s">
        <v>66</v>
      </c>
      <c r="E24" s="11" t="s">
        <v>44</v>
      </c>
      <c r="F24" s="24">
        <v>1</v>
      </c>
      <c r="G24" s="24">
        <v>853264.5</v>
      </c>
      <c r="H24" s="24">
        <v>19987.099999999999</v>
      </c>
      <c r="I24" s="24"/>
      <c r="J24" s="24"/>
      <c r="K24" s="24"/>
      <c r="L24" s="24"/>
      <c r="M24" s="66"/>
    </row>
    <row r="25" spans="1:13" s="1" customFormat="1" ht="15.75" x14ac:dyDescent="0.25">
      <c r="A25" s="11"/>
      <c r="B25" s="26" t="s">
        <v>356</v>
      </c>
      <c r="C25" s="48" t="s">
        <v>32</v>
      </c>
      <c r="D25" s="11" t="s">
        <v>68</v>
      </c>
      <c r="E25" s="11" t="s">
        <v>44</v>
      </c>
      <c r="F25" s="24">
        <v>1</v>
      </c>
      <c r="G25" s="24">
        <v>39805.800000000003</v>
      </c>
      <c r="H25" s="24">
        <v>0</v>
      </c>
      <c r="I25" s="24"/>
      <c r="J25" s="24"/>
      <c r="K25" s="24"/>
      <c r="L25" s="24"/>
      <c r="M25" s="66"/>
    </row>
    <row r="26" spans="1:13" s="1" customFormat="1" ht="15.75" x14ac:dyDescent="0.25">
      <c r="A26" s="11"/>
      <c r="B26" s="26" t="s">
        <v>356</v>
      </c>
      <c r="C26" s="48" t="s">
        <v>34</v>
      </c>
      <c r="D26" s="11" t="s">
        <v>67</v>
      </c>
      <c r="E26" s="11" t="s">
        <v>69</v>
      </c>
      <c r="F26" s="24">
        <v>1</v>
      </c>
      <c r="G26" s="24">
        <v>4072937.9</v>
      </c>
      <c r="H26" s="24">
        <v>33667.1</v>
      </c>
      <c r="I26" s="24"/>
      <c r="J26" s="24"/>
      <c r="K26" s="24"/>
      <c r="L26" s="24"/>
      <c r="M26" s="66"/>
    </row>
    <row r="27" spans="1:13" s="1" customFormat="1" ht="15.75" x14ac:dyDescent="0.25">
      <c r="A27" s="11"/>
      <c r="B27" s="26" t="s">
        <v>356</v>
      </c>
      <c r="C27" s="48" t="s">
        <v>39</v>
      </c>
      <c r="D27" s="11" t="s">
        <v>48</v>
      </c>
      <c r="E27" s="11" t="s">
        <v>44</v>
      </c>
      <c r="F27" s="24">
        <v>1</v>
      </c>
      <c r="G27" s="24">
        <v>451704.5</v>
      </c>
      <c r="H27" s="24">
        <v>10580.9</v>
      </c>
      <c r="I27" s="24"/>
      <c r="J27" s="24"/>
      <c r="K27" s="24"/>
      <c r="L27" s="24"/>
      <c r="M27" s="66"/>
    </row>
    <row r="28" spans="1:13" s="1" customFormat="1" ht="15.75" x14ac:dyDescent="0.25">
      <c r="A28" s="11"/>
      <c r="B28" s="26" t="s">
        <v>356</v>
      </c>
      <c r="C28" s="48" t="s">
        <v>36</v>
      </c>
      <c r="D28" s="11" t="s">
        <v>54</v>
      </c>
      <c r="E28" s="11" t="s">
        <v>44</v>
      </c>
      <c r="F28" s="24">
        <v>1</v>
      </c>
      <c r="G28" s="24">
        <v>28036.6</v>
      </c>
      <c r="H28" s="24">
        <v>0</v>
      </c>
      <c r="I28" s="24"/>
      <c r="J28" s="24"/>
      <c r="K28" s="24"/>
      <c r="L28" s="24"/>
      <c r="M28" s="66"/>
    </row>
    <row r="29" spans="1:13" s="1" customFormat="1" ht="15.75" x14ac:dyDescent="0.25">
      <c r="A29" s="11"/>
      <c r="B29" s="26" t="s">
        <v>356</v>
      </c>
      <c r="C29" s="48" t="s">
        <v>37</v>
      </c>
      <c r="D29" s="11" t="s">
        <v>56</v>
      </c>
      <c r="E29" s="11" t="s">
        <v>70</v>
      </c>
      <c r="F29" s="24">
        <v>1</v>
      </c>
      <c r="G29" s="24">
        <v>4530275.4000000004</v>
      </c>
      <c r="H29" s="24">
        <v>106118.6</v>
      </c>
      <c r="I29" s="24"/>
      <c r="J29" s="24"/>
      <c r="K29" s="24"/>
      <c r="L29" s="24"/>
      <c r="M29" s="66"/>
    </row>
    <row r="30" spans="1:13" s="1" customFormat="1" ht="15.75" x14ac:dyDescent="0.25">
      <c r="A30" s="11"/>
      <c r="B30" s="26" t="s">
        <v>356</v>
      </c>
      <c r="C30" s="48" t="s">
        <v>38</v>
      </c>
      <c r="D30" s="11" t="s">
        <v>59</v>
      </c>
      <c r="E30" s="11" t="s">
        <v>44</v>
      </c>
      <c r="F30" s="24">
        <v>1</v>
      </c>
      <c r="G30" s="24">
        <v>814434.3</v>
      </c>
      <c r="H30" s="24">
        <v>19077.599999999999</v>
      </c>
      <c r="I30" s="24"/>
      <c r="J30" s="24"/>
      <c r="K30" s="24"/>
      <c r="L30" s="24"/>
      <c r="M30" s="66"/>
    </row>
    <row r="31" spans="1:13" s="1" customFormat="1" ht="15.75" x14ac:dyDescent="0.25">
      <c r="A31" s="11"/>
      <c r="B31" s="26" t="s">
        <v>356</v>
      </c>
      <c r="C31" s="48" t="s">
        <v>40</v>
      </c>
      <c r="D31" s="11" t="s">
        <v>49</v>
      </c>
      <c r="E31" s="11" t="s">
        <v>44</v>
      </c>
      <c r="F31" s="24">
        <v>1</v>
      </c>
      <c r="G31" s="24">
        <v>651367.5</v>
      </c>
      <c r="H31" s="24">
        <v>0</v>
      </c>
      <c r="I31" s="24"/>
      <c r="J31" s="24"/>
      <c r="K31" s="24"/>
      <c r="L31" s="24"/>
      <c r="M31" s="66"/>
    </row>
    <row r="32" spans="1:13" s="1" customFormat="1" ht="15.75" x14ac:dyDescent="0.25">
      <c r="A32" s="11"/>
      <c r="B32" s="26" t="s">
        <v>356</v>
      </c>
      <c r="C32" s="48" t="s">
        <v>760</v>
      </c>
      <c r="D32" s="11" t="s">
        <v>50</v>
      </c>
      <c r="E32" s="27" t="s">
        <v>71</v>
      </c>
      <c r="F32" s="24">
        <v>1</v>
      </c>
      <c r="G32" s="24">
        <v>1416951</v>
      </c>
      <c r="H32" s="24">
        <v>14286.5</v>
      </c>
      <c r="I32" s="24"/>
      <c r="J32" s="24"/>
      <c r="K32" s="24"/>
      <c r="L32" s="24"/>
      <c r="M32" s="66"/>
    </row>
    <row r="33" spans="1:13" s="1" customFormat="1" ht="15.75" x14ac:dyDescent="0.25">
      <c r="A33" s="11"/>
      <c r="B33" s="26" t="s">
        <v>356</v>
      </c>
      <c r="C33" s="48" t="s">
        <v>774</v>
      </c>
      <c r="D33" s="11" t="s">
        <v>50</v>
      </c>
      <c r="E33" s="11" t="s">
        <v>775</v>
      </c>
      <c r="F33" s="24">
        <v>1</v>
      </c>
      <c r="G33" s="24">
        <v>5990176</v>
      </c>
      <c r="H33" s="24"/>
      <c r="I33" s="24"/>
      <c r="J33" s="24"/>
      <c r="K33" s="24"/>
      <c r="L33" s="24"/>
      <c r="M33" s="66"/>
    </row>
    <row r="34" spans="1:13" s="1" customFormat="1" ht="15.75" x14ac:dyDescent="0.25">
      <c r="A34" s="11"/>
      <c r="B34" s="26" t="s">
        <v>356</v>
      </c>
      <c r="C34" s="48" t="s">
        <v>776</v>
      </c>
      <c r="D34" s="11" t="s">
        <v>777</v>
      </c>
      <c r="E34" s="11" t="s">
        <v>775</v>
      </c>
      <c r="F34" s="89">
        <v>1</v>
      </c>
      <c r="G34" s="89">
        <v>6111983</v>
      </c>
      <c r="H34" s="89"/>
      <c r="I34" s="89"/>
      <c r="J34" s="89"/>
      <c r="K34" s="89"/>
      <c r="L34" s="89"/>
      <c r="M34" s="66"/>
    </row>
    <row r="35" spans="1:13" s="1" customFormat="1" ht="15.75" x14ac:dyDescent="0.25">
      <c r="A35" s="11"/>
      <c r="B35" s="26" t="s">
        <v>41</v>
      </c>
      <c r="C35" s="48" t="s">
        <v>42</v>
      </c>
      <c r="D35" s="11" t="s">
        <v>43</v>
      </c>
      <c r="E35" s="11" t="s">
        <v>44</v>
      </c>
      <c r="F35" s="89">
        <v>1</v>
      </c>
      <c r="G35" s="89">
        <v>265242.7</v>
      </c>
      <c r="H35" s="89">
        <v>6213.1</v>
      </c>
      <c r="I35" s="89"/>
      <c r="J35" s="89"/>
      <c r="K35" s="89"/>
      <c r="L35" s="89"/>
      <c r="M35" s="66"/>
    </row>
    <row r="36" spans="1:13" ht="15.75" x14ac:dyDescent="0.25">
      <c r="A36" s="28"/>
      <c r="B36" s="13" t="s">
        <v>1</v>
      </c>
      <c r="C36" s="49"/>
      <c r="D36" s="26"/>
      <c r="E36" s="26"/>
      <c r="F36" s="45">
        <f>+SUM(F9:F33)</f>
        <v>25</v>
      </c>
      <c r="G36" s="45">
        <f>+SUM(G9:G35)</f>
        <v>42621849.5</v>
      </c>
      <c r="H36" s="45">
        <f>+SUM(H9:H35)</f>
        <v>516885.5</v>
      </c>
      <c r="I36" s="45">
        <f>+SUM(I9:I33)</f>
        <v>0</v>
      </c>
      <c r="J36" s="45">
        <f>+SUM(J9:J33)</f>
        <v>0</v>
      </c>
      <c r="K36" s="45">
        <f>+SUM(K9:K33)</f>
        <v>0</v>
      </c>
      <c r="L36" s="45">
        <f>+SUM(L9:L33)</f>
        <v>0</v>
      </c>
      <c r="M36" s="68"/>
    </row>
    <row r="37" spans="1:13" ht="15.75" x14ac:dyDescent="0.25">
      <c r="A37" s="12"/>
      <c r="B37" s="65" t="s">
        <v>73</v>
      </c>
      <c r="C37" s="50"/>
      <c r="D37" s="57"/>
      <c r="E37" s="57"/>
      <c r="F37" s="69"/>
      <c r="G37" s="69"/>
      <c r="H37" s="69"/>
      <c r="I37" s="69"/>
      <c r="J37" s="69"/>
      <c r="K37" s="69"/>
      <c r="L37" s="69"/>
      <c r="M37" s="68"/>
    </row>
    <row r="38" spans="1:13" ht="15.75" x14ac:dyDescent="0.25">
      <c r="A38" s="11"/>
      <c r="B38" s="11" t="s">
        <v>356</v>
      </c>
      <c r="C38" s="48" t="s">
        <v>86</v>
      </c>
      <c r="D38" s="11" t="s">
        <v>87</v>
      </c>
      <c r="E38" s="11">
        <v>2017</v>
      </c>
      <c r="F38" s="24">
        <v>1</v>
      </c>
      <c r="G38" s="24">
        <v>872906.08100000001</v>
      </c>
      <c r="H38" s="24">
        <v>910748.03743000003</v>
      </c>
      <c r="I38" s="24">
        <v>150000</v>
      </c>
      <c r="J38" s="38"/>
      <c r="K38" s="38"/>
      <c r="L38" s="38"/>
      <c r="M38" s="68"/>
    </row>
    <row r="39" spans="1:13" ht="15.75" x14ac:dyDescent="0.25">
      <c r="A39" s="11"/>
      <c r="B39" s="11" t="s">
        <v>356</v>
      </c>
      <c r="C39" s="48" t="s">
        <v>88</v>
      </c>
      <c r="D39" s="11" t="s">
        <v>89</v>
      </c>
      <c r="E39" s="11">
        <v>2017</v>
      </c>
      <c r="F39" s="24">
        <v>1</v>
      </c>
      <c r="G39" s="24">
        <v>225025.23300000001</v>
      </c>
      <c r="H39" s="24">
        <v>234780.45782000001</v>
      </c>
      <c r="I39" s="24">
        <v>500000</v>
      </c>
      <c r="J39" s="38"/>
      <c r="K39" s="38"/>
      <c r="L39" s="38"/>
      <c r="M39" s="68"/>
    </row>
    <row r="40" spans="1:13" ht="15.75" x14ac:dyDescent="0.25">
      <c r="A40" s="11"/>
      <c r="B40" s="11" t="s">
        <v>356</v>
      </c>
      <c r="C40" s="48" t="s">
        <v>90</v>
      </c>
      <c r="D40" s="11" t="s">
        <v>91</v>
      </c>
      <c r="E40" s="11">
        <v>2017</v>
      </c>
      <c r="F40" s="24">
        <v>1</v>
      </c>
      <c r="G40" s="24">
        <v>967490.32799999998</v>
      </c>
      <c r="H40" s="24">
        <v>1600468.71211</v>
      </c>
      <c r="I40" s="24"/>
      <c r="J40" s="38"/>
      <c r="K40" s="38"/>
      <c r="L40" s="38"/>
      <c r="M40" s="68"/>
    </row>
    <row r="41" spans="1:13" ht="15.75" x14ac:dyDescent="0.25">
      <c r="A41" s="11"/>
      <c r="B41" s="11" t="s">
        <v>356</v>
      </c>
      <c r="C41" s="48" t="s">
        <v>92</v>
      </c>
      <c r="D41" s="11" t="s">
        <v>93</v>
      </c>
      <c r="E41" s="11">
        <v>2017</v>
      </c>
      <c r="F41" s="24">
        <v>1</v>
      </c>
      <c r="G41" s="24">
        <v>1951618.578</v>
      </c>
      <c r="H41" s="24">
        <v>3361637.8019300001</v>
      </c>
      <c r="I41" s="24"/>
      <c r="J41" s="38"/>
      <c r="K41" s="38"/>
      <c r="L41" s="38"/>
      <c r="M41" s="68"/>
    </row>
    <row r="42" spans="1:13" ht="15.75" x14ac:dyDescent="0.25">
      <c r="A42" s="11"/>
      <c r="B42" s="11" t="s">
        <v>356</v>
      </c>
      <c r="C42" s="48" t="s">
        <v>94</v>
      </c>
      <c r="D42" s="11" t="s">
        <v>95</v>
      </c>
      <c r="E42" s="11">
        <v>2017</v>
      </c>
      <c r="F42" s="24">
        <v>1</v>
      </c>
      <c r="G42" s="24">
        <v>255068.93190999998</v>
      </c>
      <c r="H42" s="24">
        <v>298157.96192999999</v>
      </c>
      <c r="I42" s="24"/>
      <c r="J42" s="38"/>
      <c r="K42" s="38"/>
      <c r="L42" s="38"/>
      <c r="M42" s="68"/>
    </row>
    <row r="43" spans="1:13" ht="15.75" x14ac:dyDescent="0.25">
      <c r="A43" s="11"/>
      <c r="B43" s="11" t="s">
        <v>356</v>
      </c>
      <c r="C43" s="48" t="s">
        <v>96</v>
      </c>
      <c r="D43" s="11" t="s">
        <v>97</v>
      </c>
      <c r="E43" s="11">
        <v>2017</v>
      </c>
      <c r="F43" s="24">
        <v>1</v>
      </c>
      <c r="G43" s="24">
        <v>760608.12040000013</v>
      </c>
      <c r="H43" s="24">
        <v>502270.75199000002</v>
      </c>
      <c r="I43" s="24"/>
      <c r="J43" s="38"/>
      <c r="K43" s="38"/>
      <c r="L43" s="38"/>
      <c r="M43" s="68"/>
    </row>
    <row r="44" spans="1:13" ht="15.75" x14ac:dyDescent="0.25">
      <c r="A44" s="11"/>
      <c r="B44" s="11" t="s">
        <v>356</v>
      </c>
      <c r="C44" s="48" t="s">
        <v>98</v>
      </c>
      <c r="D44" s="11" t="s">
        <v>99</v>
      </c>
      <c r="E44" s="11">
        <v>2017</v>
      </c>
      <c r="F44" s="24">
        <v>1</v>
      </c>
      <c r="G44" s="24">
        <v>412254.522</v>
      </c>
      <c r="H44" s="24">
        <v>460206.92973999999</v>
      </c>
      <c r="I44" s="24"/>
      <c r="J44" s="38"/>
      <c r="K44" s="38"/>
      <c r="L44" s="38"/>
      <c r="M44" s="68"/>
    </row>
    <row r="45" spans="1:13" ht="15.75" x14ac:dyDescent="0.25">
      <c r="A45" s="11"/>
      <c r="B45" s="11" t="s">
        <v>356</v>
      </c>
      <c r="C45" s="48" t="s">
        <v>100</v>
      </c>
      <c r="D45" s="11" t="s">
        <v>101</v>
      </c>
      <c r="E45" s="11">
        <v>2017</v>
      </c>
      <c r="F45" s="24">
        <v>1</v>
      </c>
      <c r="G45" s="24">
        <v>4371166.38</v>
      </c>
      <c r="H45" s="24">
        <v>5115341.1604800001</v>
      </c>
      <c r="I45" s="24"/>
      <c r="J45" s="38"/>
      <c r="K45" s="38"/>
      <c r="L45" s="38"/>
      <c r="M45" s="68"/>
    </row>
    <row r="46" spans="1:13" ht="15.75" x14ac:dyDescent="0.25">
      <c r="A46" s="11"/>
      <c r="B46" s="11" t="s">
        <v>356</v>
      </c>
      <c r="C46" s="48" t="s">
        <v>102</v>
      </c>
      <c r="D46" s="11" t="s">
        <v>103</v>
      </c>
      <c r="E46" s="11">
        <v>2017</v>
      </c>
      <c r="F46" s="24">
        <v>1</v>
      </c>
      <c r="G46" s="24">
        <v>280702.87699999998</v>
      </c>
      <c r="H46" s="24">
        <v>292871.82195000001</v>
      </c>
      <c r="I46" s="24"/>
      <c r="J46" s="38"/>
      <c r="K46" s="38"/>
      <c r="L46" s="38"/>
      <c r="M46" s="68"/>
    </row>
    <row r="47" spans="1:13" ht="15.75" x14ac:dyDescent="0.25">
      <c r="A47" s="11"/>
      <c r="B47" s="11" t="s">
        <v>356</v>
      </c>
      <c r="C47" s="48" t="s">
        <v>104</v>
      </c>
      <c r="D47" s="11" t="s">
        <v>105</v>
      </c>
      <c r="E47" s="11">
        <v>2017</v>
      </c>
      <c r="F47" s="24">
        <v>1</v>
      </c>
      <c r="G47" s="24">
        <v>58010.344799999999</v>
      </c>
      <c r="H47" s="24">
        <v>64356.332520000004</v>
      </c>
      <c r="I47" s="24"/>
      <c r="J47" s="38"/>
      <c r="K47" s="38"/>
      <c r="L47" s="38"/>
      <c r="M47" s="68"/>
    </row>
    <row r="48" spans="1:13" ht="15.75" x14ac:dyDescent="0.25">
      <c r="A48" s="11"/>
      <c r="B48" s="11" t="s">
        <v>356</v>
      </c>
      <c r="C48" s="48" t="s">
        <v>106</v>
      </c>
      <c r="D48" s="11" t="s">
        <v>107</v>
      </c>
      <c r="E48" s="11">
        <v>2017</v>
      </c>
      <c r="F48" s="24">
        <v>1</v>
      </c>
      <c r="G48" s="24">
        <v>57951.466189999999</v>
      </c>
      <c r="H48" s="24">
        <v>72885.983139999997</v>
      </c>
      <c r="I48" s="24">
        <v>1000000</v>
      </c>
      <c r="J48" s="38"/>
      <c r="K48" s="38"/>
      <c r="L48" s="38"/>
      <c r="M48" s="68"/>
    </row>
    <row r="49" spans="1:13" ht="15.75" x14ac:dyDescent="0.25">
      <c r="A49" s="11"/>
      <c r="B49" s="11" t="s">
        <v>356</v>
      </c>
      <c r="C49" s="48" t="s">
        <v>108</v>
      </c>
      <c r="D49" s="11" t="s">
        <v>109</v>
      </c>
      <c r="E49" s="11">
        <v>2017</v>
      </c>
      <c r="F49" s="24">
        <v>1</v>
      </c>
      <c r="G49" s="24">
        <v>59879.796000000002</v>
      </c>
      <c r="H49" s="24">
        <v>62475.686540000002</v>
      </c>
      <c r="I49" s="24"/>
      <c r="J49" s="38"/>
      <c r="K49" s="38"/>
      <c r="L49" s="38"/>
      <c r="M49" s="68"/>
    </row>
    <row r="50" spans="1:13" ht="15.75" x14ac:dyDescent="0.25">
      <c r="A50" s="11"/>
      <c r="B50" s="11" t="s">
        <v>356</v>
      </c>
      <c r="C50" s="48" t="s">
        <v>110</v>
      </c>
      <c r="D50" s="11" t="s">
        <v>111</v>
      </c>
      <c r="E50" s="11">
        <v>2017</v>
      </c>
      <c r="F50" s="24">
        <v>1</v>
      </c>
      <c r="G50" s="24">
        <v>229996.897</v>
      </c>
      <c r="H50" s="24">
        <v>239967.65186000001</v>
      </c>
      <c r="I50" s="24"/>
      <c r="J50" s="38"/>
      <c r="K50" s="38"/>
      <c r="L50" s="38"/>
      <c r="M50" s="68"/>
    </row>
    <row r="51" spans="1:13" ht="15.75" x14ac:dyDescent="0.25">
      <c r="A51" s="11"/>
      <c r="B51" s="11" t="s">
        <v>356</v>
      </c>
      <c r="C51" s="48" t="s">
        <v>112</v>
      </c>
      <c r="D51" s="11" t="s">
        <v>113</v>
      </c>
      <c r="E51" s="11">
        <v>2017</v>
      </c>
      <c r="F51" s="24">
        <v>1</v>
      </c>
      <c r="G51" s="24">
        <v>31710.573</v>
      </c>
      <c r="H51" s="24">
        <v>33086.280030000002</v>
      </c>
      <c r="I51" s="24"/>
      <c r="J51" s="38"/>
      <c r="K51" s="38"/>
      <c r="L51" s="38"/>
      <c r="M51" s="68"/>
    </row>
    <row r="52" spans="1:13" ht="15.75" x14ac:dyDescent="0.25">
      <c r="A52" s="11"/>
      <c r="B52" s="11" t="s">
        <v>356</v>
      </c>
      <c r="C52" s="48" t="s">
        <v>114</v>
      </c>
      <c r="D52" s="11" t="s">
        <v>115</v>
      </c>
      <c r="E52" s="11">
        <v>2017</v>
      </c>
      <c r="F52" s="24">
        <v>1</v>
      </c>
      <c r="G52" s="24">
        <v>457600.27600000001</v>
      </c>
      <c r="H52" s="24">
        <v>521374.25673000002</v>
      </c>
      <c r="I52" s="24"/>
      <c r="J52" s="38"/>
      <c r="K52" s="38"/>
      <c r="L52" s="38"/>
      <c r="M52" s="68"/>
    </row>
    <row r="53" spans="1:13" ht="15.75" x14ac:dyDescent="0.25">
      <c r="A53" s="11"/>
      <c r="B53" s="11" t="s">
        <v>356</v>
      </c>
      <c r="C53" s="48" t="s">
        <v>116</v>
      </c>
      <c r="D53" s="11" t="s">
        <v>117</v>
      </c>
      <c r="E53" s="11">
        <v>2017</v>
      </c>
      <c r="F53" s="24">
        <v>1</v>
      </c>
      <c r="G53" s="24">
        <v>70655.966</v>
      </c>
      <c r="H53" s="24">
        <v>73719.02175</v>
      </c>
      <c r="I53" s="24"/>
      <c r="J53" s="38"/>
      <c r="K53" s="38"/>
      <c r="L53" s="38"/>
      <c r="M53" s="68"/>
    </row>
    <row r="54" spans="1:13" ht="15.75" x14ac:dyDescent="0.25">
      <c r="A54" s="11"/>
      <c r="B54" s="11" t="s">
        <v>356</v>
      </c>
      <c r="C54" s="48" t="s">
        <v>118</v>
      </c>
      <c r="D54" s="11" t="s">
        <v>119</v>
      </c>
      <c r="E54" s="11">
        <v>2017</v>
      </c>
      <c r="F54" s="24">
        <v>1</v>
      </c>
      <c r="G54" s="24">
        <v>1472870.82623</v>
      </c>
      <c r="H54" s="24">
        <v>2449671.6303599998</v>
      </c>
      <c r="I54" s="24"/>
      <c r="J54" s="38"/>
      <c r="K54" s="38"/>
      <c r="L54" s="38"/>
      <c r="M54" s="68"/>
    </row>
    <row r="55" spans="1:13" ht="15.75" x14ac:dyDescent="0.25">
      <c r="A55" s="11"/>
      <c r="B55" s="11" t="s">
        <v>356</v>
      </c>
      <c r="C55" s="48" t="s">
        <v>120</v>
      </c>
      <c r="D55" s="11" t="s">
        <v>121</v>
      </c>
      <c r="E55" s="11">
        <v>2017</v>
      </c>
      <c r="F55" s="24">
        <v>1</v>
      </c>
      <c r="G55" s="24">
        <v>285061.41100000002</v>
      </c>
      <c r="H55" s="24">
        <v>384362.30296</v>
      </c>
      <c r="I55" s="24"/>
      <c r="J55" s="38"/>
      <c r="K55" s="38"/>
      <c r="L55" s="38"/>
      <c r="M55" s="68"/>
    </row>
    <row r="56" spans="1:13" ht="15.75" x14ac:dyDescent="0.25">
      <c r="A56" s="11"/>
      <c r="B56" s="11" t="s">
        <v>356</v>
      </c>
      <c r="C56" s="48" t="s">
        <v>122</v>
      </c>
      <c r="D56" s="11" t="s">
        <v>123</v>
      </c>
      <c r="E56" s="11">
        <v>2017</v>
      </c>
      <c r="F56" s="24">
        <v>1</v>
      </c>
      <c r="G56" s="24">
        <v>219452.93400000001</v>
      </c>
      <c r="H56" s="24">
        <v>228966.59022000001</v>
      </c>
      <c r="I56" s="24"/>
      <c r="J56" s="38"/>
      <c r="K56" s="38"/>
      <c r="L56" s="38"/>
      <c r="M56" s="68"/>
    </row>
    <row r="57" spans="1:13" ht="15.75" x14ac:dyDescent="0.25">
      <c r="A57" s="11"/>
      <c r="B57" s="11" t="s">
        <v>356</v>
      </c>
      <c r="C57" s="48" t="s">
        <v>124</v>
      </c>
      <c r="D57" s="11" t="s">
        <v>125</v>
      </c>
      <c r="E57" s="11">
        <v>2017</v>
      </c>
      <c r="F57" s="24">
        <v>1</v>
      </c>
      <c r="G57" s="24">
        <v>426099.52557</v>
      </c>
      <c r="H57" s="24">
        <v>725901.97886999999</v>
      </c>
      <c r="I57" s="24"/>
      <c r="J57" s="38"/>
      <c r="K57" s="38"/>
      <c r="L57" s="38"/>
      <c r="M57" s="68"/>
    </row>
    <row r="58" spans="1:13" ht="15.75" x14ac:dyDescent="0.25">
      <c r="A58" s="11"/>
      <c r="B58" s="11" t="s">
        <v>356</v>
      </c>
      <c r="C58" s="48" t="s">
        <v>126</v>
      </c>
      <c r="D58" s="11" t="s">
        <v>127</v>
      </c>
      <c r="E58" s="11">
        <v>2017</v>
      </c>
      <c r="F58" s="24">
        <v>1</v>
      </c>
      <c r="G58" s="24">
        <v>21987.223000000002</v>
      </c>
      <c r="H58" s="24">
        <v>22940.406340000001</v>
      </c>
      <c r="I58" s="24"/>
      <c r="J58" s="38"/>
      <c r="K58" s="38"/>
      <c r="L58" s="38"/>
      <c r="M58" s="68"/>
    </row>
    <row r="59" spans="1:13" ht="15.75" x14ac:dyDescent="0.25">
      <c r="A59" s="11"/>
      <c r="B59" s="11" t="s">
        <v>356</v>
      </c>
      <c r="C59" s="48" t="s">
        <v>128</v>
      </c>
      <c r="D59" s="11" t="s">
        <v>129</v>
      </c>
      <c r="E59" s="11">
        <v>2017</v>
      </c>
      <c r="F59" s="24">
        <v>1</v>
      </c>
      <c r="G59" s="24">
        <f>2959682.64048+516+9929.5</f>
        <v>2970128.1404800001</v>
      </c>
      <c r="H59" s="24">
        <v>4624613.9335099999</v>
      </c>
      <c r="I59" s="24"/>
      <c r="J59" s="38"/>
      <c r="K59" s="38"/>
      <c r="L59" s="38"/>
      <c r="M59" s="68"/>
    </row>
    <row r="60" spans="1:13" ht="15.75" x14ac:dyDescent="0.25">
      <c r="A60" s="11"/>
      <c r="B60" s="11" t="s">
        <v>41</v>
      </c>
      <c r="C60" s="48" t="s">
        <v>130</v>
      </c>
      <c r="D60" s="11" t="s">
        <v>131</v>
      </c>
      <c r="E60" s="11">
        <v>2017</v>
      </c>
      <c r="F60" s="24">
        <v>1</v>
      </c>
      <c r="G60" s="24">
        <v>223000</v>
      </c>
      <c r="H60" s="24">
        <v>455130.21539000003</v>
      </c>
      <c r="I60" s="24"/>
      <c r="J60" s="38"/>
      <c r="K60" s="38"/>
      <c r="L60" s="38"/>
      <c r="M60" s="68"/>
    </row>
    <row r="61" spans="1:13" ht="15.75" x14ac:dyDescent="0.25">
      <c r="A61" s="11"/>
      <c r="B61" s="11" t="s">
        <v>41</v>
      </c>
      <c r="C61" s="48" t="s">
        <v>132</v>
      </c>
      <c r="D61" s="11" t="s">
        <v>133</v>
      </c>
      <c r="E61" s="11">
        <v>2017</v>
      </c>
      <c r="F61" s="24">
        <v>1</v>
      </c>
      <c r="G61" s="24">
        <v>23577.668000000001</v>
      </c>
      <c r="H61" s="24">
        <v>35471.509290000002</v>
      </c>
      <c r="I61" s="24"/>
      <c r="J61" s="38"/>
      <c r="K61" s="38"/>
      <c r="L61" s="38"/>
      <c r="M61" s="68"/>
    </row>
    <row r="62" spans="1:13" ht="15.75" x14ac:dyDescent="0.25">
      <c r="A62" s="11"/>
      <c r="B62" s="11" t="s">
        <v>41</v>
      </c>
      <c r="C62" s="48" t="s">
        <v>134</v>
      </c>
      <c r="D62" s="11" t="s">
        <v>135</v>
      </c>
      <c r="E62" s="11">
        <v>2017</v>
      </c>
      <c r="F62" s="24">
        <v>1</v>
      </c>
      <c r="G62" s="24">
        <v>5097.2197699999997</v>
      </c>
      <c r="H62" s="24">
        <v>15947.845170000001</v>
      </c>
      <c r="I62" s="24"/>
      <c r="J62" s="38"/>
      <c r="K62" s="38"/>
      <c r="L62" s="38"/>
      <c r="M62" s="68"/>
    </row>
    <row r="63" spans="1:13" ht="15.75" x14ac:dyDescent="0.25">
      <c r="A63" s="11"/>
      <c r="B63" s="11" t="s">
        <v>41</v>
      </c>
      <c r="C63" s="48" t="s">
        <v>136</v>
      </c>
      <c r="D63" s="11" t="s">
        <v>137</v>
      </c>
      <c r="E63" s="11">
        <v>2017</v>
      </c>
      <c r="F63" s="24">
        <v>1</v>
      </c>
      <c r="G63" s="24">
        <v>25602.134999999998</v>
      </c>
      <c r="H63" s="24">
        <v>51195.491269999999</v>
      </c>
      <c r="I63" s="24"/>
      <c r="J63" s="38"/>
      <c r="K63" s="38"/>
      <c r="L63" s="38"/>
      <c r="M63" s="68"/>
    </row>
    <row r="64" spans="1:13" ht="15.75" x14ac:dyDescent="0.25">
      <c r="A64" s="11"/>
      <c r="B64" s="11" t="s">
        <v>41</v>
      </c>
      <c r="C64" s="48" t="s">
        <v>138</v>
      </c>
      <c r="D64" s="11" t="s">
        <v>139</v>
      </c>
      <c r="E64" s="11">
        <v>2017</v>
      </c>
      <c r="F64" s="24">
        <v>1</v>
      </c>
      <c r="G64" s="24">
        <v>50000</v>
      </c>
      <c r="H64" s="24">
        <v>100982.68406</v>
      </c>
      <c r="I64" s="24"/>
      <c r="J64" s="38"/>
      <c r="K64" s="38"/>
      <c r="L64" s="38"/>
      <c r="M64" s="68"/>
    </row>
    <row r="65" spans="1:13" ht="15.75" x14ac:dyDescent="0.25">
      <c r="A65" s="11"/>
      <c r="B65" s="11" t="s">
        <v>41</v>
      </c>
      <c r="C65" s="48" t="s">
        <v>140</v>
      </c>
      <c r="D65" s="11" t="s">
        <v>141</v>
      </c>
      <c r="E65" s="11">
        <v>2017</v>
      </c>
      <c r="F65" s="24">
        <v>1</v>
      </c>
      <c r="G65" s="24">
        <v>139010.69435999999</v>
      </c>
      <c r="H65" s="24">
        <v>262136.44506</v>
      </c>
      <c r="I65" s="24"/>
      <c r="J65" s="38"/>
      <c r="K65" s="38"/>
      <c r="L65" s="38"/>
      <c r="M65" s="68"/>
    </row>
    <row r="66" spans="1:13" ht="15.75" x14ac:dyDescent="0.25">
      <c r="A66" s="28"/>
      <c r="B66" s="13" t="s">
        <v>1</v>
      </c>
      <c r="C66" s="49"/>
      <c r="D66" s="26"/>
      <c r="E66" s="26"/>
      <c r="F66" s="45">
        <f>+SUM(F38:F65)</f>
        <v>28</v>
      </c>
      <c r="G66" s="45">
        <f t="shared" ref="G66:L66" si="0">+SUM(G38:G65)</f>
        <v>16924534.147709999</v>
      </c>
      <c r="H66" s="45">
        <f t="shared" si="0"/>
        <v>23201669.880449995</v>
      </c>
      <c r="I66" s="45">
        <f t="shared" si="0"/>
        <v>1650000</v>
      </c>
      <c r="J66" s="45">
        <f t="shared" si="0"/>
        <v>0</v>
      </c>
      <c r="K66" s="45">
        <f t="shared" si="0"/>
        <v>0</v>
      </c>
      <c r="L66" s="45">
        <f t="shared" si="0"/>
        <v>0</v>
      </c>
      <c r="M66" s="68"/>
    </row>
    <row r="67" spans="1:13" ht="15.75" x14ac:dyDescent="0.25">
      <c r="A67" s="12"/>
      <c r="B67" s="58" t="s">
        <v>74</v>
      </c>
      <c r="C67" s="50"/>
      <c r="D67" s="57"/>
      <c r="E67" s="57"/>
      <c r="F67" s="69"/>
      <c r="G67" s="69"/>
      <c r="H67" s="69"/>
      <c r="I67" s="69"/>
      <c r="J67" s="69"/>
      <c r="K67" s="69"/>
      <c r="L67" s="69"/>
      <c r="M67" s="68"/>
    </row>
    <row r="68" spans="1:13" ht="31.5" x14ac:dyDescent="0.25">
      <c r="A68" s="2"/>
      <c r="B68" s="11" t="s">
        <v>356</v>
      </c>
      <c r="C68" s="29" t="s">
        <v>686</v>
      </c>
      <c r="D68" s="30" t="s">
        <v>142</v>
      </c>
      <c r="E68" s="11" t="s">
        <v>143</v>
      </c>
      <c r="F68" s="24">
        <v>1</v>
      </c>
      <c r="G68" s="70">
        <v>42819.43288</v>
      </c>
      <c r="H68" s="70">
        <v>0</v>
      </c>
      <c r="I68" s="70"/>
      <c r="J68" s="70"/>
      <c r="K68" s="70"/>
      <c r="L68" s="70"/>
      <c r="M68" s="68"/>
    </row>
    <row r="69" spans="1:13" ht="15.75" x14ac:dyDescent="0.25">
      <c r="A69" s="2"/>
      <c r="B69" s="11" t="s">
        <v>356</v>
      </c>
      <c r="C69" s="31" t="s">
        <v>687</v>
      </c>
      <c r="D69" s="30" t="s">
        <v>144</v>
      </c>
      <c r="E69" s="11" t="s">
        <v>143</v>
      </c>
      <c r="F69" s="24">
        <v>1</v>
      </c>
      <c r="G69" s="70">
        <v>3783465.5831300002</v>
      </c>
      <c r="H69" s="70">
        <v>170255.95124000002</v>
      </c>
      <c r="I69" s="70"/>
      <c r="J69" s="70"/>
      <c r="K69" s="70"/>
      <c r="L69" s="70"/>
      <c r="M69" s="68"/>
    </row>
    <row r="70" spans="1:13" ht="15.75" x14ac:dyDescent="0.25">
      <c r="A70" s="2"/>
      <c r="B70" s="11" t="s">
        <v>356</v>
      </c>
      <c r="C70" s="32" t="s">
        <v>688</v>
      </c>
      <c r="D70" s="30" t="s">
        <v>145</v>
      </c>
      <c r="E70" s="11" t="s">
        <v>143</v>
      </c>
      <c r="F70" s="24">
        <v>1</v>
      </c>
      <c r="G70" s="70">
        <v>37233.965130000004</v>
      </c>
      <c r="H70" s="70">
        <v>1675.5284299999998</v>
      </c>
      <c r="I70" s="70"/>
      <c r="J70" s="70"/>
      <c r="K70" s="70"/>
      <c r="L70" s="70"/>
      <c r="M70" s="68"/>
    </row>
    <row r="71" spans="1:13" ht="15.75" x14ac:dyDescent="0.25">
      <c r="A71" s="2"/>
      <c r="B71" s="11" t="s">
        <v>356</v>
      </c>
      <c r="C71" s="32" t="s">
        <v>689</v>
      </c>
      <c r="D71" s="30" t="s">
        <v>146</v>
      </c>
      <c r="E71" s="11" t="s">
        <v>147</v>
      </c>
      <c r="F71" s="24">
        <v>1</v>
      </c>
      <c r="G71" s="70">
        <v>4144017.3193000001</v>
      </c>
      <c r="H71" s="70">
        <v>186480.77937</v>
      </c>
      <c r="I71" s="70"/>
      <c r="J71" s="70"/>
      <c r="K71" s="70"/>
      <c r="L71" s="70"/>
      <c r="M71" s="68"/>
    </row>
    <row r="72" spans="1:13" ht="15.75" x14ac:dyDescent="0.25">
      <c r="A72" s="2"/>
      <c r="B72" s="11" t="s">
        <v>356</v>
      </c>
      <c r="C72" s="33" t="s">
        <v>690</v>
      </c>
      <c r="D72" s="30" t="s">
        <v>148</v>
      </c>
      <c r="E72" s="11" t="s">
        <v>143</v>
      </c>
      <c r="F72" s="24">
        <v>1</v>
      </c>
      <c r="G72" s="70">
        <v>3787149.4825399998</v>
      </c>
      <c r="H72" s="70">
        <v>170421.72671000002</v>
      </c>
      <c r="I72" s="70"/>
      <c r="J72" s="70"/>
      <c r="K72" s="70"/>
      <c r="L72" s="70"/>
      <c r="M72" s="68"/>
    </row>
    <row r="73" spans="1:13" ht="15.75" x14ac:dyDescent="0.25">
      <c r="A73" s="2"/>
      <c r="B73" s="11" t="s">
        <v>356</v>
      </c>
      <c r="C73" s="32" t="s">
        <v>691</v>
      </c>
      <c r="D73" s="30" t="s">
        <v>149</v>
      </c>
      <c r="E73" s="11" t="s">
        <v>143</v>
      </c>
      <c r="F73" s="24">
        <v>1</v>
      </c>
      <c r="G73" s="70">
        <v>1398408.54134</v>
      </c>
      <c r="H73" s="70">
        <v>62928.384359999996</v>
      </c>
      <c r="I73" s="70"/>
      <c r="J73" s="70"/>
      <c r="K73" s="70"/>
      <c r="L73" s="70"/>
      <c r="M73" s="68"/>
    </row>
    <row r="74" spans="1:13" ht="15.75" x14ac:dyDescent="0.25">
      <c r="A74" s="2"/>
      <c r="B74" s="11" t="s">
        <v>356</v>
      </c>
      <c r="C74" s="32" t="s">
        <v>692</v>
      </c>
      <c r="D74" s="30" t="s">
        <v>150</v>
      </c>
      <c r="E74" s="11" t="s">
        <v>143</v>
      </c>
      <c r="F74" s="24">
        <v>1</v>
      </c>
      <c r="G74" s="70">
        <v>2349364.39959</v>
      </c>
      <c r="H74" s="70">
        <v>105721.39798000001</v>
      </c>
      <c r="I74" s="70"/>
      <c r="J74" s="70"/>
      <c r="K74" s="70"/>
      <c r="L74" s="70"/>
      <c r="M74" s="68"/>
    </row>
    <row r="75" spans="1:13" ht="15.75" x14ac:dyDescent="0.25">
      <c r="A75" s="2"/>
      <c r="B75" s="11" t="s">
        <v>356</v>
      </c>
      <c r="C75" s="32" t="s">
        <v>693</v>
      </c>
      <c r="D75" s="30" t="s">
        <v>151</v>
      </c>
      <c r="E75" s="11" t="s">
        <v>143</v>
      </c>
      <c r="F75" s="24">
        <v>1</v>
      </c>
      <c r="G75" s="70">
        <v>1714484.56345</v>
      </c>
      <c r="H75" s="70">
        <v>77151.805359999998</v>
      </c>
      <c r="I75" s="70"/>
      <c r="J75" s="70"/>
      <c r="K75" s="70"/>
      <c r="L75" s="70"/>
      <c r="M75" s="68"/>
    </row>
    <row r="76" spans="1:13" ht="15.75" x14ac:dyDescent="0.25">
      <c r="A76" s="2"/>
      <c r="B76" s="11" t="s">
        <v>356</v>
      </c>
      <c r="C76" s="34" t="s">
        <v>694</v>
      </c>
      <c r="D76" s="30" t="s">
        <v>152</v>
      </c>
      <c r="E76" s="11" t="s">
        <v>143</v>
      </c>
      <c r="F76" s="24">
        <v>1</v>
      </c>
      <c r="G76" s="70">
        <v>71342.420799999993</v>
      </c>
      <c r="H76" s="70">
        <v>0</v>
      </c>
      <c r="I76" s="70"/>
      <c r="J76" s="70"/>
      <c r="K76" s="70"/>
      <c r="L76" s="70"/>
      <c r="M76" s="68"/>
    </row>
    <row r="77" spans="1:13" ht="15.75" x14ac:dyDescent="0.25">
      <c r="A77" s="2"/>
      <c r="B77" s="11" t="s">
        <v>356</v>
      </c>
      <c r="C77" s="32" t="s">
        <v>695</v>
      </c>
      <c r="D77" s="30" t="s">
        <v>153</v>
      </c>
      <c r="E77" s="11" t="s">
        <v>143</v>
      </c>
      <c r="F77" s="24">
        <v>1</v>
      </c>
      <c r="G77" s="70">
        <v>9631.4299900000005</v>
      </c>
      <c r="H77" s="70">
        <v>0</v>
      </c>
      <c r="I77" s="70"/>
      <c r="J77" s="70"/>
      <c r="K77" s="70"/>
      <c r="L77" s="70"/>
      <c r="M77" s="68"/>
    </row>
    <row r="78" spans="1:13" ht="15.75" x14ac:dyDescent="0.25">
      <c r="A78" s="2"/>
      <c r="B78" s="11" t="s">
        <v>356</v>
      </c>
      <c r="C78" s="32" t="s">
        <v>696</v>
      </c>
      <c r="D78" s="30" t="s">
        <v>154</v>
      </c>
      <c r="E78" s="11" t="s">
        <v>143</v>
      </c>
      <c r="F78" s="24">
        <v>1</v>
      </c>
      <c r="G78" s="70">
        <v>1954748.7963599998</v>
      </c>
      <c r="H78" s="70">
        <v>87963.69584</v>
      </c>
      <c r="I78" s="70"/>
      <c r="J78" s="70"/>
      <c r="K78" s="70"/>
      <c r="L78" s="70"/>
      <c r="M78" s="68"/>
    </row>
    <row r="79" spans="1:13" ht="15.75" x14ac:dyDescent="0.25">
      <c r="A79" s="2"/>
      <c r="B79" s="11" t="s">
        <v>356</v>
      </c>
      <c r="C79" s="32" t="s">
        <v>697</v>
      </c>
      <c r="D79" s="30" t="s">
        <v>155</v>
      </c>
      <c r="E79" s="11" t="s">
        <v>143</v>
      </c>
      <c r="F79" s="24">
        <v>1</v>
      </c>
      <c r="G79" s="70">
        <v>40030.054490000002</v>
      </c>
      <c r="H79" s="70">
        <v>0</v>
      </c>
      <c r="I79" s="70"/>
      <c r="J79" s="70"/>
      <c r="K79" s="70"/>
      <c r="L79" s="70"/>
      <c r="M79" s="68"/>
    </row>
    <row r="80" spans="1:13" ht="15.75" x14ac:dyDescent="0.25">
      <c r="A80" s="2"/>
      <c r="B80" s="11" t="s">
        <v>356</v>
      </c>
      <c r="C80" s="32" t="s">
        <v>698</v>
      </c>
      <c r="D80" s="30" t="s">
        <v>156</v>
      </c>
      <c r="E80" s="11" t="s">
        <v>143</v>
      </c>
      <c r="F80" s="24">
        <v>1</v>
      </c>
      <c r="G80" s="70">
        <v>10669.32818</v>
      </c>
      <c r="H80" s="70">
        <v>0</v>
      </c>
      <c r="I80" s="70"/>
      <c r="J80" s="70"/>
      <c r="K80" s="70"/>
      <c r="L80" s="70"/>
      <c r="M80" s="68"/>
    </row>
    <row r="81" spans="1:13" ht="15.75" x14ac:dyDescent="0.25">
      <c r="A81" s="2"/>
      <c r="B81" s="11" t="s">
        <v>356</v>
      </c>
      <c r="C81" s="32" t="s">
        <v>699</v>
      </c>
      <c r="D81" s="30" t="s">
        <v>157</v>
      </c>
      <c r="E81" s="11" t="s">
        <v>143</v>
      </c>
      <c r="F81" s="24">
        <v>1</v>
      </c>
      <c r="G81" s="70">
        <v>268767.70494999998</v>
      </c>
      <c r="H81" s="70">
        <v>3493.9801600000001</v>
      </c>
      <c r="I81" s="70"/>
      <c r="J81" s="70"/>
      <c r="K81" s="70"/>
      <c r="L81" s="70"/>
      <c r="M81" s="68"/>
    </row>
    <row r="82" spans="1:13" ht="15.75" x14ac:dyDescent="0.25">
      <c r="A82" s="2"/>
      <c r="B82" s="11" t="s">
        <v>356</v>
      </c>
      <c r="C82" s="35" t="s">
        <v>700</v>
      </c>
      <c r="D82" s="30" t="s">
        <v>158</v>
      </c>
      <c r="E82" s="11" t="s">
        <v>143</v>
      </c>
      <c r="F82" s="24">
        <v>1</v>
      </c>
      <c r="G82" s="70">
        <v>19131.372520000001</v>
      </c>
      <c r="H82" s="70">
        <v>0</v>
      </c>
      <c r="I82" s="70"/>
      <c r="J82" s="70"/>
      <c r="K82" s="70"/>
      <c r="L82" s="70"/>
      <c r="M82" s="68"/>
    </row>
    <row r="83" spans="1:13" ht="15.75" x14ac:dyDescent="0.25">
      <c r="A83" s="2"/>
      <c r="B83" s="11" t="s">
        <v>356</v>
      </c>
      <c r="C83" s="35" t="s">
        <v>701</v>
      </c>
      <c r="D83" s="30" t="s">
        <v>159</v>
      </c>
      <c r="E83" s="11" t="s">
        <v>143</v>
      </c>
      <c r="F83" s="24">
        <v>1</v>
      </c>
      <c r="G83" s="70">
        <v>2159064.2299600001</v>
      </c>
      <c r="H83" s="70">
        <v>97157.890349999987</v>
      </c>
      <c r="I83" s="70"/>
      <c r="J83" s="70"/>
      <c r="K83" s="70"/>
      <c r="L83" s="70"/>
      <c r="M83" s="68"/>
    </row>
    <row r="84" spans="1:13" ht="15.75" x14ac:dyDescent="0.25">
      <c r="A84" s="2"/>
      <c r="B84" s="11" t="s">
        <v>356</v>
      </c>
      <c r="C84" s="35" t="s">
        <v>702</v>
      </c>
      <c r="D84" s="30" t="s">
        <v>160</v>
      </c>
      <c r="E84" s="11" t="s">
        <v>143</v>
      </c>
      <c r="F84" s="24">
        <v>1</v>
      </c>
      <c r="G84" s="70">
        <v>925040.90621000004</v>
      </c>
      <c r="H84" s="70">
        <v>41626.840779999999</v>
      </c>
      <c r="I84" s="70"/>
      <c r="J84" s="70"/>
      <c r="K84" s="70"/>
      <c r="L84" s="70"/>
      <c r="M84" s="68"/>
    </row>
    <row r="85" spans="1:13" ht="15.75" x14ac:dyDescent="0.25">
      <c r="A85" s="2"/>
      <c r="B85" s="11" t="s">
        <v>356</v>
      </c>
      <c r="C85" s="35" t="s">
        <v>703</v>
      </c>
      <c r="D85" s="30" t="s">
        <v>161</v>
      </c>
      <c r="E85" s="11" t="s">
        <v>147</v>
      </c>
      <c r="F85" s="24">
        <v>1</v>
      </c>
      <c r="G85" s="70">
        <v>4620876.6981699998</v>
      </c>
      <c r="H85" s="70">
        <v>207939.45142</v>
      </c>
      <c r="I85" s="70"/>
      <c r="J85" s="70"/>
      <c r="K85" s="70"/>
      <c r="L85" s="70"/>
      <c r="M85" s="68"/>
    </row>
    <row r="86" spans="1:13" ht="15.75" x14ac:dyDescent="0.25">
      <c r="A86" s="2"/>
      <c r="B86" s="11" t="s">
        <v>356</v>
      </c>
      <c r="C86" s="35" t="s">
        <v>704</v>
      </c>
      <c r="D86" s="30" t="s">
        <v>162</v>
      </c>
      <c r="E86" s="11" t="s">
        <v>143</v>
      </c>
      <c r="F86" s="24">
        <v>1</v>
      </c>
      <c r="G86" s="70">
        <v>1161371.36631</v>
      </c>
      <c r="H86" s="70">
        <v>52261.711479999998</v>
      </c>
      <c r="I86" s="70"/>
      <c r="J86" s="70"/>
      <c r="K86" s="70"/>
      <c r="L86" s="70"/>
      <c r="M86" s="68"/>
    </row>
    <row r="87" spans="1:13" ht="15.75" x14ac:dyDescent="0.25">
      <c r="A87" s="2"/>
      <c r="B87" s="11" t="s">
        <v>356</v>
      </c>
      <c r="C87" s="35" t="s">
        <v>705</v>
      </c>
      <c r="D87" s="30" t="s">
        <v>163</v>
      </c>
      <c r="E87" s="11" t="s">
        <v>143</v>
      </c>
      <c r="F87" s="24">
        <v>1</v>
      </c>
      <c r="G87" s="70">
        <v>3363.5102499999998</v>
      </c>
      <c r="H87" s="70">
        <v>0</v>
      </c>
      <c r="I87" s="70"/>
      <c r="J87" s="70"/>
      <c r="K87" s="70"/>
      <c r="L87" s="70"/>
      <c r="M87" s="68"/>
    </row>
    <row r="88" spans="1:13" ht="15.75" x14ac:dyDescent="0.25">
      <c r="A88" s="2"/>
      <c r="B88" s="11" t="s">
        <v>356</v>
      </c>
      <c r="C88" s="35" t="s">
        <v>706</v>
      </c>
      <c r="D88" s="30" t="s">
        <v>164</v>
      </c>
      <c r="E88" s="11" t="s">
        <v>143</v>
      </c>
      <c r="F88" s="24">
        <v>1</v>
      </c>
      <c r="G88" s="70">
        <v>0</v>
      </c>
      <c r="H88" s="70">
        <v>0</v>
      </c>
      <c r="I88" s="70"/>
      <c r="J88" s="70"/>
      <c r="K88" s="70"/>
      <c r="L88" s="70"/>
      <c r="M88" s="68"/>
    </row>
    <row r="89" spans="1:13" ht="15.75" x14ac:dyDescent="0.25">
      <c r="A89" s="2"/>
      <c r="B89" s="11" t="s">
        <v>41</v>
      </c>
      <c r="C89" s="35" t="s">
        <v>165</v>
      </c>
      <c r="D89" s="30" t="s">
        <v>166</v>
      </c>
      <c r="E89" s="11" t="s">
        <v>143</v>
      </c>
      <c r="F89" s="24">
        <v>1</v>
      </c>
      <c r="G89" s="70">
        <v>386129.26097</v>
      </c>
      <c r="H89" s="70">
        <v>17375.816739999998</v>
      </c>
      <c r="I89" s="70"/>
      <c r="J89" s="70"/>
      <c r="K89" s="70"/>
      <c r="L89" s="70"/>
      <c r="M89" s="68"/>
    </row>
    <row r="90" spans="1:13" ht="15.75" x14ac:dyDescent="0.25">
      <c r="A90" s="2"/>
      <c r="B90" s="11" t="s">
        <v>41</v>
      </c>
      <c r="C90" s="35" t="s">
        <v>707</v>
      </c>
      <c r="D90" s="30" t="s">
        <v>167</v>
      </c>
      <c r="E90" s="11" t="s">
        <v>143</v>
      </c>
      <c r="F90" s="24">
        <v>1</v>
      </c>
      <c r="G90" s="70">
        <v>78955.639370000004</v>
      </c>
      <c r="H90" s="70">
        <v>0</v>
      </c>
      <c r="I90" s="70"/>
      <c r="J90" s="70"/>
      <c r="K90" s="70"/>
      <c r="L90" s="70"/>
      <c r="M90" s="68"/>
    </row>
    <row r="91" spans="1:13" ht="15.75" x14ac:dyDescent="0.25">
      <c r="A91" s="2"/>
      <c r="B91" s="11" t="s">
        <v>41</v>
      </c>
      <c r="C91" s="35" t="s">
        <v>778</v>
      </c>
      <c r="D91" s="30" t="s">
        <v>779</v>
      </c>
      <c r="E91" s="11" t="s">
        <v>143</v>
      </c>
      <c r="F91" s="24">
        <v>1</v>
      </c>
      <c r="G91" s="70">
        <v>27958.816039999998</v>
      </c>
      <c r="H91" s="70">
        <v>363.46460999999999</v>
      </c>
      <c r="I91" s="70"/>
      <c r="J91" s="70"/>
      <c r="K91" s="70"/>
      <c r="L91" s="70"/>
      <c r="M91" s="68"/>
    </row>
    <row r="92" spans="1:13" ht="15.75" x14ac:dyDescent="0.25">
      <c r="A92" s="2"/>
      <c r="B92" s="11" t="s">
        <v>41</v>
      </c>
      <c r="C92" s="35" t="s">
        <v>168</v>
      </c>
      <c r="D92" s="30" t="s">
        <v>169</v>
      </c>
      <c r="E92" s="11" t="s">
        <v>143</v>
      </c>
      <c r="F92" s="24">
        <v>1</v>
      </c>
      <c r="G92" s="70">
        <v>65670.134219999993</v>
      </c>
      <c r="H92" s="70">
        <v>853.71173999999996</v>
      </c>
      <c r="I92" s="70"/>
      <c r="J92" s="70"/>
      <c r="K92" s="70"/>
      <c r="L92" s="70"/>
      <c r="M92" s="68"/>
    </row>
    <row r="93" spans="1:13" ht="15.75" x14ac:dyDescent="0.25">
      <c r="A93" s="2"/>
      <c r="B93" s="11" t="s">
        <v>41</v>
      </c>
      <c r="C93" s="35" t="s">
        <v>170</v>
      </c>
      <c r="D93" s="30" t="s">
        <v>171</v>
      </c>
      <c r="E93" s="11" t="s">
        <v>143</v>
      </c>
      <c r="F93" s="24">
        <v>1</v>
      </c>
      <c r="G93" s="70">
        <v>67434.721669999999</v>
      </c>
      <c r="H93" s="70">
        <v>876.65138000000002</v>
      </c>
      <c r="I93" s="70"/>
      <c r="J93" s="70"/>
      <c r="K93" s="70"/>
      <c r="L93" s="70"/>
      <c r="M93" s="68"/>
    </row>
    <row r="94" spans="1:13" ht="15.75" x14ac:dyDescent="0.25">
      <c r="A94" s="2"/>
      <c r="B94" s="11" t="s">
        <v>41</v>
      </c>
      <c r="C94" s="35" t="s">
        <v>172</v>
      </c>
      <c r="D94" s="30" t="s">
        <v>173</v>
      </c>
      <c r="E94" s="11" t="s">
        <v>174</v>
      </c>
      <c r="F94" s="24">
        <v>1</v>
      </c>
      <c r="G94" s="70">
        <v>210185.00183000002</v>
      </c>
      <c r="H94" s="70">
        <v>9458.3250800000005</v>
      </c>
      <c r="I94" s="70"/>
      <c r="J94" s="70"/>
      <c r="K94" s="70"/>
      <c r="L94" s="70"/>
      <c r="M94" s="68"/>
    </row>
    <row r="95" spans="1:13" ht="15.75" x14ac:dyDescent="0.25">
      <c r="A95" s="28"/>
      <c r="B95" s="13" t="s">
        <v>1</v>
      </c>
      <c r="C95" s="49"/>
      <c r="D95" s="26"/>
      <c r="E95" s="26"/>
      <c r="F95" s="45">
        <f>+SUM(F68:F94)</f>
        <v>27</v>
      </c>
      <c r="G95" s="45">
        <f t="shared" ref="G95:L95" si="1">+SUM(G68:G94)</f>
        <v>29337314.679650012</v>
      </c>
      <c r="H95" s="45">
        <f t="shared" si="1"/>
        <v>1294007.1130299999</v>
      </c>
      <c r="I95" s="45">
        <f t="shared" si="1"/>
        <v>0</v>
      </c>
      <c r="J95" s="45">
        <f t="shared" si="1"/>
        <v>0</v>
      </c>
      <c r="K95" s="45">
        <f t="shared" si="1"/>
        <v>0</v>
      </c>
      <c r="L95" s="45">
        <f t="shared" si="1"/>
        <v>0</v>
      </c>
      <c r="M95" s="68"/>
    </row>
    <row r="96" spans="1:13" ht="15.75" x14ac:dyDescent="0.25">
      <c r="A96" s="12"/>
      <c r="B96" s="58" t="s">
        <v>75</v>
      </c>
      <c r="C96" s="50"/>
      <c r="D96" s="57"/>
      <c r="E96" s="57"/>
      <c r="F96" s="69"/>
      <c r="G96" s="69"/>
      <c r="H96" s="69"/>
      <c r="I96" s="69"/>
      <c r="J96" s="69"/>
      <c r="K96" s="69"/>
      <c r="L96" s="69"/>
      <c r="M96" s="68"/>
    </row>
    <row r="97" spans="1:13" ht="15.75" x14ac:dyDescent="0.25">
      <c r="A97" s="2"/>
      <c r="B97" s="11" t="s">
        <v>356</v>
      </c>
      <c r="C97" s="36" t="s">
        <v>175</v>
      </c>
      <c r="D97" s="37" t="s">
        <v>176</v>
      </c>
      <c r="E97" s="14" t="s">
        <v>44</v>
      </c>
      <c r="F97" s="24">
        <v>1</v>
      </c>
      <c r="G97" s="71">
        <v>391718.29800000001</v>
      </c>
      <c r="H97" s="71">
        <v>396418.91</v>
      </c>
      <c r="I97" s="24">
        <v>0</v>
      </c>
      <c r="J97" s="72">
        <v>0</v>
      </c>
      <c r="K97" s="24">
        <v>0</v>
      </c>
      <c r="L97" s="24">
        <v>0</v>
      </c>
      <c r="M97" s="68"/>
    </row>
    <row r="98" spans="1:13" ht="15.75" x14ac:dyDescent="0.25">
      <c r="A98" s="2"/>
      <c r="B98" s="11" t="s">
        <v>356</v>
      </c>
      <c r="C98" s="36" t="s">
        <v>177</v>
      </c>
      <c r="D98" s="37" t="s">
        <v>178</v>
      </c>
      <c r="E98" s="14" t="s">
        <v>44</v>
      </c>
      <c r="F98" s="24">
        <v>1</v>
      </c>
      <c r="G98" s="71">
        <v>393477.66200000001</v>
      </c>
      <c r="H98" s="71">
        <v>545360.04</v>
      </c>
      <c r="I98" s="72">
        <v>0</v>
      </c>
      <c r="J98" s="72">
        <v>0</v>
      </c>
      <c r="K98" s="24">
        <v>0</v>
      </c>
      <c r="L98" s="24">
        <v>0</v>
      </c>
      <c r="M98" s="68"/>
    </row>
    <row r="99" spans="1:13" ht="15.75" x14ac:dyDescent="0.25">
      <c r="A99" s="2"/>
      <c r="B99" s="11" t="s">
        <v>356</v>
      </c>
      <c r="C99" s="36" t="s">
        <v>179</v>
      </c>
      <c r="D99" s="37" t="s">
        <v>180</v>
      </c>
      <c r="E99" s="14" t="s">
        <v>44</v>
      </c>
      <c r="F99" s="24">
        <v>1</v>
      </c>
      <c r="G99" s="71">
        <v>34007.873</v>
      </c>
      <c r="H99" s="71">
        <v>47134.91</v>
      </c>
      <c r="I99" s="72">
        <v>0</v>
      </c>
      <c r="J99" s="72">
        <v>0</v>
      </c>
      <c r="K99" s="24">
        <v>0</v>
      </c>
      <c r="L99" s="24">
        <v>0</v>
      </c>
      <c r="M99" s="68"/>
    </row>
    <row r="100" spans="1:13" ht="15.75" x14ac:dyDescent="0.25">
      <c r="A100" s="2"/>
      <c r="B100" s="11" t="s">
        <v>356</v>
      </c>
      <c r="C100" s="36" t="s">
        <v>181</v>
      </c>
      <c r="D100" s="37" t="s">
        <v>182</v>
      </c>
      <c r="E100" s="14" t="s">
        <v>44</v>
      </c>
      <c r="F100" s="24">
        <v>1</v>
      </c>
      <c r="G100" s="71">
        <v>518730.10100000002</v>
      </c>
      <c r="H100" s="71">
        <v>766627.18599999999</v>
      </c>
      <c r="I100" s="72">
        <v>0</v>
      </c>
      <c r="J100" s="72">
        <v>0</v>
      </c>
      <c r="K100" s="24">
        <v>0</v>
      </c>
      <c r="L100" s="24">
        <v>0</v>
      </c>
      <c r="M100" s="68"/>
    </row>
    <row r="101" spans="1:13" ht="15.75" x14ac:dyDescent="0.25">
      <c r="A101" s="2"/>
      <c r="B101" s="11" t="s">
        <v>356</v>
      </c>
      <c r="C101" s="36" t="s">
        <v>183</v>
      </c>
      <c r="D101" s="37" t="s">
        <v>184</v>
      </c>
      <c r="E101" s="14" t="s">
        <v>44</v>
      </c>
      <c r="F101" s="24">
        <v>1</v>
      </c>
      <c r="G101" s="71">
        <v>160083.97700000001</v>
      </c>
      <c r="H101" s="71">
        <v>221876.39300000001</v>
      </c>
      <c r="I101" s="24">
        <v>0</v>
      </c>
      <c r="J101" s="72">
        <v>0</v>
      </c>
      <c r="K101" s="24">
        <v>0</v>
      </c>
      <c r="L101" s="24">
        <v>0</v>
      </c>
      <c r="M101" s="68"/>
    </row>
    <row r="102" spans="1:13" ht="15.75" x14ac:dyDescent="0.25">
      <c r="A102" s="2"/>
      <c r="B102" s="11" t="s">
        <v>356</v>
      </c>
      <c r="C102" s="36" t="s">
        <v>185</v>
      </c>
      <c r="D102" s="37" t="s">
        <v>186</v>
      </c>
      <c r="E102" s="14" t="s">
        <v>44</v>
      </c>
      <c r="F102" s="24">
        <v>1</v>
      </c>
      <c r="G102" s="71">
        <v>448142.38799999998</v>
      </c>
      <c r="H102" s="71">
        <v>621125.34</v>
      </c>
      <c r="I102" s="72">
        <v>265249.39899999998</v>
      </c>
      <c r="J102" s="72">
        <v>0</v>
      </c>
      <c r="K102" s="24">
        <v>265249.39899999998</v>
      </c>
      <c r="L102" s="24">
        <v>0</v>
      </c>
      <c r="M102" s="68"/>
    </row>
    <row r="103" spans="1:13" ht="15.75" x14ac:dyDescent="0.25">
      <c r="A103" s="2"/>
      <c r="B103" s="11" t="s">
        <v>356</v>
      </c>
      <c r="C103" s="36" t="s">
        <v>187</v>
      </c>
      <c r="D103" s="37" t="s">
        <v>188</v>
      </c>
      <c r="E103" s="14" t="s">
        <v>44</v>
      </c>
      <c r="F103" s="24">
        <v>1</v>
      </c>
      <c r="G103" s="71">
        <v>145.5</v>
      </c>
      <c r="H103" s="71">
        <v>282.06900000000002</v>
      </c>
      <c r="I103" s="72">
        <v>0</v>
      </c>
      <c r="J103" s="72">
        <v>0</v>
      </c>
      <c r="K103" s="24">
        <v>0</v>
      </c>
      <c r="L103" s="24">
        <v>0</v>
      </c>
      <c r="M103" s="68"/>
    </row>
    <row r="104" spans="1:13" ht="15.75" x14ac:dyDescent="0.25">
      <c r="A104" s="2"/>
      <c r="B104" s="11" t="s">
        <v>356</v>
      </c>
      <c r="C104" s="36" t="s">
        <v>189</v>
      </c>
      <c r="D104" s="37" t="s">
        <v>190</v>
      </c>
      <c r="E104" s="14" t="s">
        <v>44</v>
      </c>
      <c r="F104" s="24">
        <v>1</v>
      </c>
      <c r="G104" s="71">
        <v>317222.75</v>
      </c>
      <c r="H104" s="71">
        <v>439670.73</v>
      </c>
      <c r="I104" s="72">
        <v>0</v>
      </c>
      <c r="J104" s="72">
        <v>0</v>
      </c>
      <c r="K104" s="24">
        <v>0</v>
      </c>
      <c r="L104" s="24">
        <v>0</v>
      </c>
      <c r="M104" s="68"/>
    </row>
    <row r="105" spans="1:13" ht="15.75" x14ac:dyDescent="0.25">
      <c r="A105" s="2"/>
      <c r="B105" s="11" t="s">
        <v>356</v>
      </c>
      <c r="C105" s="36" t="s">
        <v>191</v>
      </c>
      <c r="D105" s="37" t="s">
        <v>192</v>
      </c>
      <c r="E105" s="14" t="s">
        <v>44</v>
      </c>
      <c r="F105" s="24">
        <v>1</v>
      </c>
      <c r="G105" s="71">
        <v>1018394.71</v>
      </c>
      <c r="H105" s="71">
        <v>2014840.764</v>
      </c>
      <c r="I105" s="72">
        <v>0</v>
      </c>
      <c r="J105" s="72">
        <v>0</v>
      </c>
      <c r="K105" s="24">
        <v>0</v>
      </c>
      <c r="L105" s="24">
        <v>0</v>
      </c>
      <c r="M105" s="68"/>
    </row>
    <row r="106" spans="1:13" ht="15.75" x14ac:dyDescent="0.25">
      <c r="A106" s="2"/>
      <c r="B106" s="11" t="s">
        <v>356</v>
      </c>
      <c r="C106" s="36" t="s">
        <v>193</v>
      </c>
      <c r="D106" s="37" t="s">
        <v>194</v>
      </c>
      <c r="E106" s="14" t="s">
        <v>44</v>
      </c>
      <c r="F106" s="24">
        <v>1</v>
      </c>
      <c r="G106" s="71">
        <v>123522.17</v>
      </c>
      <c r="H106" s="71">
        <v>171201.72</v>
      </c>
      <c r="I106" s="72">
        <v>0</v>
      </c>
      <c r="J106" s="72">
        <v>0</v>
      </c>
      <c r="K106" s="24">
        <v>0</v>
      </c>
      <c r="L106" s="24">
        <v>0</v>
      </c>
      <c r="M106" s="68"/>
    </row>
    <row r="107" spans="1:13" ht="15.75" x14ac:dyDescent="0.25">
      <c r="A107" s="2"/>
      <c r="B107" s="11" t="s">
        <v>356</v>
      </c>
      <c r="C107" s="36" t="s">
        <v>195</v>
      </c>
      <c r="D107" s="37" t="s">
        <v>196</v>
      </c>
      <c r="E107" s="14" t="s">
        <v>44</v>
      </c>
      <c r="F107" s="24">
        <v>1</v>
      </c>
      <c r="G107" s="71">
        <v>143124.073</v>
      </c>
      <c r="H107" s="71">
        <v>198369.965</v>
      </c>
      <c r="I107" s="72">
        <v>0</v>
      </c>
      <c r="J107" s="72">
        <v>0</v>
      </c>
      <c r="K107" s="24">
        <v>0</v>
      </c>
      <c r="L107" s="24">
        <v>0</v>
      </c>
      <c r="M107" s="68"/>
    </row>
    <row r="108" spans="1:13" ht="15.75" x14ac:dyDescent="0.25">
      <c r="A108" s="2"/>
      <c r="B108" s="11" t="s">
        <v>356</v>
      </c>
      <c r="C108" s="36" t="s">
        <v>197</v>
      </c>
      <c r="D108" s="37" t="s">
        <v>198</v>
      </c>
      <c r="E108" s="14" t="s">
        <v>44</v>
      </c>
      <c r="F108" s="24">
        <v>1</v>
      </c>
      <c r="G108" s="71">
        <v>161981.04800000001</v>
      </c>
      <c r="H108" s="71">
        <v>224505.73</v>
      </c>
      <c r="I108" s="72">
        <v>0</v>
      </c>
      <c r="J108" s="72">
        <v>0</v>
      </c>
      <c r="K108" s="24">
        <v>0</v>
      </c>
      <c r="L108" s="24">
        <v>0</v>
      </c>
      <c r="M108" s="68"/>
    </row>
    <row r="109" spans="1:13" ht="15.75" x14ac:dyDescent="0.25">
      <c r="A109" s="2"/>
      <c r="B109" s="11" t="s">
        <v>356</v>
      </c>
      <c r="C109" s="36" t="s">
        <v>199</v>
      </c>
      <c r="D109" s="37" t="s">
        <v>200</v>
      </c>
      <c r="E109" s="14" t="s">
        <v>44</v>
      </c>
      <c r="F109" s="24">
        <v>1</v>
      </c>
      <c r="G109" s="71">
        <v>736814.64</v>
      </c>
      <c r="H109" s="71">
        <v>1074994.52</v>
      </c>
      <c r="I109" s="72">
        <v>314019.27</v>
      </c>
      <c r="J109" s="72">
        <v>0</v>
      </c>
      <c r="K109" s="24">
        <v>0</v>
      </c>
      <c r="L109" s="24">
        <v>314019.27</v>
      </c>
      <c r="M109" s="68"/>
    </row>
    <row r="110" spans="1:13" ht="15.75" x14ac:dyDescent="0.25">
      <c r="A110" s="2"/>
      <c r="B110" s="11" t="s">
        <v>356</v>
      </c>
      <c r="C110" s="36" t="s">
        <v>201</v>
      </c>
      <c r="D110" s="37" t="s">
        <v>202</v>
      </c>
      <c r="E110" s="14" t="s">
        <v>44</v>
      </c>
      <c r="F110" s="24">
        <v>1</v>
      </c>
      <c r="G110" s="71">
        <v>109142.25900000001</v>
      </c>
      <c r="H110" s="71">
        <v>151271.17199999999</v>
      </c>
      <c r="I110" s="72">
        <v>0</v>
      </c>
      <c r="J110" s="72">
        <v>0</v>
      </c>
      <c r="K110" s="24">
        <v>0</v>
      </c>
      <c r="L110" s="24">
        <v>0</v>
      </c>
      <c r="M110" s="68"/>
    </row>
    <row r="111" spans="1:13" ht="15.75" x14ac:dyDescent="0.25">
      <c r="A111" s="2"/>
      <c r="B111" s="11" t="s">
        <v>356</v>
      </c>
      <c r="C111" s="36" t="s">
        <v>203</v>
      </c>
      <c r="D111" s="37" t="s">
        <v>204</v>
      </c>
      <c r="E111" s="14" t="s">
        <v>44</v>
      </c>
      <c r="F111" s="24">
        <v>1</v>
      </c>
      <c r="G111" s="71">
        <v>113530.72</v>
      </c>
      <c r="H111" s="71">
        <v>120183.26</v>
      </c>
      <c r="I111" s="72">
        <v>0</v>
      </c>
      <c r="J111" s="72">
        <v>0</v>
      </c>
      <c r="K111" s="24">
        <v>0</v>
      </c>
      <c r="L111" s="24">
        <v>0</v>
      </c>
      <c r="M111" s="68"/>
    </row>
    <row r="112" spans="1:13" ht="15.75" x14ac:dyDescent="0.25">
      <c r="A112" s="2"/>
      <c r="B112" s="11" t="s">
        <v>356</v>
      </c>
      <c r="C112" s="36" t="s">
        <v>205</v>
      </c>
      <c r="D112" s="37" t="s">
        <v>206</v>
      </c>
      <c r="E112" s="14" t="s">
        <v>207</v>
      </c>
      <c r="F112" s="24">
        <v>1</v>
      </c>
      <c r="G112" s="71">
        <v>250534.101</v>
      </c>
      <c r="H112" s="71">
        <v>253540.51</v>
      </c>
      <c r="I112" s="72">
        <v>0</v>
      </c>
      <c r="J112" s="72">
        <v>0</v>
      </c>
      <c r="K112" s="24">
        <v>0</v>
      </c>
      <c r="L112" s="24">
        <v>0</v>
      </c>
      <c r="M112" s="68"/>
    </row>
    <row r="113" spans="1:13" ht="15.75" x14ac:dyDescent="0.25">
      <c r="A113" s="2"/>
      <c r="B113" s="11" t="s">
        <v>356</v>
      </c>
      <c r="C113" s="36" t="s">
        <v>208</v>
      </c>
      <c r="D113" s="37" t="s">
        <v>209</v>
      </c>
      <c r="E113" s="14" t="s">
        <v>44</v>
      </c>
      <c r="F113" s="24">
        <v>1</v>
      </c>
      <c r="G113" s="71">
        <v>941877.62699999998</v>
      </c>
      <c r="H113" s="71">
        <v>2033140.0970000001</v>
      </c>
      <c r="I113" s="72">
        <v>286340.77</v>
      </c>
      <c r="J113" s="72">
        <v>0</v>
      </c>
      <c r="K113" s="24">
        <v>286340.77</v>
      </c>
      <c r="L113" s="24">
        <v>0</v>
      </c>
      <c r="M113" s="68"/>
    </row>
    <row r="114" spans="1:13" ht="15.75" x14ac:dyDescent="0.25">
      <c r="A114" s="2"/>
      <c r="B114" s="11" t="s">
        <v>356</v>
      </c>
      <c r="C114" s="36" t="s">
        <v>210</v>
      </c>
      <c r="D114" s="37" t="s">
        <v>211</v>
      </c>
      <c r="E114" s="14" t="s">
        <v>44</v>
      </c>
      <c r="F114" s="24">
        <v>1</v>
      </c>
      <c r="G114" s="71">
        <v>317590.36099999998</v>
      </c>
      <c r="H114" s="71">
        <v>417062.272</v>
      </c>
      <c r="I114" s="72">
        <v>0</v>
      </c>
      <c r="J114" s="72">
        <v>0</v>
      </c>
      <c r="K114" s="24">
        <v>0</v>
      </c>
      <c r="L114" s="24">
        <v>0</v>
      </c>
      <c r="M114" s="68"/>
    </row>
    <row r="115" spans="1:13" ht="15.75" x14ac:dyDescent="0.25">
      <c r="A115" s="2"/>
      <c r="B115" s="11" t="s">
        <v>356</v>
      </c>
      <c r="C115" s="36" t="s">
        <v>212</v>
      </c>
      <c r="D115" s="37" t="s">
        <v>213</v>
      </c>
      <c r="E115" s="14" t="s">
        <v>44</v>
      </c>
      <c r="F115" s="24">
        <v>1</v>
      </c>
      <c r="G115" s="71">
        <v>1370430.8089999999</v>
      </c>
      <c r="H115" s="71">
        <v>1573745.8570000001</v>
      </c>
      <c r="I115" s="72">
        <v>0</v>
      </c>
      <c r="J115" s="72">
        <v>0</v>
      </c>
      <c r="K115" s="24">
        <v>0</v>
      </c>
      <c r="L115" s="24">
        <v>0</v>
      </c>
      <c r="M115" s="68"/>
    </row>
    <row r="116" spans="1:13" ht="15.75" x14ac:dyDescent="0.25">
      <c r="A116" s="2"/>
      <c r="B116" s="11" t="s">
        <v>356</v>
      </c>
      <c r="C116" s="36" t="s">
        <v>214</v>
      </c>
      <c r="D116" s="37" t="s">
        <v>215</v>
      </c>
      <c r="E116" s="14" t="s">
        <v>44</v>
      </c>
      <c r="F116" s="24">
        <v>1</v>
      </c>
      <c r="G116" s="71">
        <v>4919744.21</v>
      </c>
      <c r="H116" s="71">
        <v>5425163.5769999996</v>
      </c>
      <c r="I116" s="72">
        <v>0</v>
      </c>
      <c r="J116" s="72">
        <v>0</v>
      </c>
      <c r="K116" s="24">
        <v>0</v>
      </c>
      <c r="L116" s="24">
        <v>0</v>
      </c>
      <c r="M116" s="68"/>
    </row>
    <row r="117" spans="1:13" ht="31.5" x14ac:dyDescent="0.25">
      <c r="A117" s="2"/>
      <c r="B117" s="11" t="s">
        <v>41</v>
      </c>
      <c r="C117" s="15" t="s">
        <v>216</v>
      </c>
      <c r="D117" s="16" t="s">
        <v>217</v>
      </c>
      <c r="E117" s="14" t="s">
        <v>44</v>
      </c>
      <c r="F117" s="24">
        <v>1</v>
      </c>
      <c r="G117" s="71">
        <v>108912.98</v>
      </c>
      <c r="H117" s="71">
        <v>157718.82999999999</v>
      </c>
      <c r="I117" s="24">
        <v>0</v>
      </c>
      <c r="J117" s="24">
        <v>0</v>
      </c>
      <c r="K117" s="24">
        <v>0</v>
      </c>
      <c r="L117" s="24">
        <v>0</v>
      </c>
      <c r="M117" s="68"/>
    </row>
    <row r="118" spans="1:13" ht="15.75" x14ac:dyDescent="0.25">
      <c r="A118" s="2"/>
      <c r="B118" s="11" t="s">
        <v>41</v>
      </c>
      <c r="C118" s="15" t="s">
        <v>758</v>
      </c>
      <c r="D118" s="16" t="s">
        <v>218</v>
      </c>
      <c r="E118" s="14" t="s">
        <v>44</v>
      </c>
      <c r="F118" s="24">
        <v>1</v>
      </c>
      <c r="G118" s="71">
        <v>6447.951</v>
      </c>
      <c r="H118" s="71">
        <v>8325.0660000000007</v>
      </c>
      <c r="I118" s="24">
        <v>0</v>
      </c>
      <c r="J118" s="24">
        <v>0</v>
      </c>
      <c r="K118" s="24">
        <v>0</v>
      </c>
      <c r="L118" s="24">
        <v>0</v>
      </c>
      <c r="M118" s="68"/>
    </row>
    <row r="119" spans="1:13" ht="15.75" x14ac:dyDescent="0.25">
      <c r="A119" s="2"/>
      <c r="B119" s="11" t="s">
        <v>41</v>
      </c>
      <c r="C119" s="15" t="s">
        <v>219</v>
      </c>
      <c r="D119" s="16" t="s">
        <v>220</v>
      </c>
      <c r="E119" s="14" t="s">
        <v>44</v>
      </c>
      <c r="F119" s="24">
        <v>1</v>
      </c>
      <c r="G119" s="71">
        <v>2290.681</v>
      </c>
      <c r="H119" s="71">
        <v>3951.4</v>
      </c>
      <c r="I119" s="24">
        <v>0</v>
      </c>
      <c r="J119" s="24">
        <v>0</v>
      </c>
      <c r="K119" s="24">
        <v>0</v>
      </c>
      <c r="L119" s="24">
        <v>0</v>
      </c>
      <c r="M119" s="68"/>
    </row>
    <row r="120" spans="1:13" ht="15.75" x14ac:dyDescent="0.25">
      <c r="A120" s="2"/>
      <c r="B120" s="11" t="s">
        <v>41</v>
      </c>
      <c r="C120" s="15" t="s">
        <v>221</v>
      </c>
      <c r="D120" s="16" t="s">
        <v>222</v>
      </c>
      <c r="E120" s="14" t="s">
        <v>44</v>
      </c>
      <c r="F120" s="24">
        <v>1</v>
      </c>
      <c r="G120" s="71">
        <v>3582.1790000000001</v>
      </c>
      <c r="H120" s="71">
        <v>5351.83</v>
      </c>
      <c r="I120" s="24">
        <v>0</v>
      </c>
      <c r="J120" s="24">
        <v>0</v>
      </c>
      <c r="K120" s="24">
        <v>0</v>
      </c>
      <c r="L120" s="24">
        <v>0</v>
      </c>
      <c r="M120" s="68"/>
    </row>
    <row r="121" spans="1:13" ht="15.75" x14ac:dyDescent="0.25">
      <c r="A121" s="2"/>
      <c r="B121" s="11" t="s">
        <v>41</v>
      </c>
      <c r="C121" s="15" t="s">
        <v>223</v>
      </c>
      <c r="D121" s="16" t="s">
        <v>224</v>
      </c>
      <c r="E121" s="14" t="s">
        <v>44</v>
      </c>
      <c r="F121" s="24">
        <v>1</v>
      </c>
      <c r="G121" s="71">
        <v>4605.6790000000001</v>
      </c>
      <c r="H121" s="71">
        <v>7492.56</v>
      </c>
      <c r="I121" s="24">
        <v>0</v>
      </c>
      <c r="J121" s="24">
        <v>0</v>
      </c>
      <c r="K121" s="24">
        <v>0</v>
      </c>
      <c r="L121" s="24">
        <v>0</v>
      </c>
      <c r="M121" s="68"/>
    </row>
    <row r="122" spans="1:13" ht="15.75" x14ac:dyDescent="0.25">
      <c r="A122" s="2"/>
      <c r="B122" s="11" t="s">
        <v>41</v>
      </c>
      <c r="C122" s="15" t="s">
        <v>759</v>
      </c>
      <c r="D122" s="16" t="s">
        <v>225</v>
      </c>
      <c r="E122" s="14" t="s">
        <v>44</v>
      </c>
      <c r="F122" s="24">
        <v>1</v>
      </c>
      <c r="G122" s="71">
        <v>2319.79</v>
      </c>
      <c r="H122" s="71">
        <v>4162.51</v>
      </c>
      <c r="I122" s="24">
        <v>0</v>
      </c>
      <c r="J122" s="24">
        <v>0</v>
      </c>
      <c r="K122" s="24">
        <v>0</v>
      </c>
      <c r="L122" s="24">
        <v>0</v>
      </c>
      <c r="M122" s="68"/>
    </row>
    <row r="123" spans="1:13" ht="15.75" x14ac:dyDescent="0.25">
      <c r="A123" s="2"/>
      <c r="B123" s="11" t="s">
        <v>41</v>
      </c>
      <c r="C123" s="15" t="s">
        <v>226</v>
      </c>
      <c r="D123" s="16" t="s">
        <v>227</v>
      </c>
      <c r="E123" s="14" t="s">
        <v>44</v>
      </c>
      <c r="F123" s="24">
        <v>1</v>
      </c>
      <c r="G123" s="71">
        <v>10578.67</v>
      </c>
      <c r="H123" s="71">
        <v>118265.587</v>
      </c>
      <c r="I123" s="24">
        <v>757253</v>
      </c>
      <c r="J123" s="24">
        <v>0</v>
      </c>
      <c r="K123" s="24">
        <v>757253</v>
      </c>
      <c r="L123" s="24">
        <v>0</v>
      </c>
      <c r="M123" s="68"/>
    </row>
    <row r="124" spans="1:13" ht="15.75" x14ac:dyDescent="0.25">
      <c r="A124" s="2"/>
      <c r="B124" s="11" t="s">
        <v>41</v>
      </c>
      <c r="C124" s="15" t="s">
        <v>228</v>
      </c>
      <c r="D124" s="16" t="s">
        <v>229</v>
      </c>
      <c r="E124" s="14" t="s">
        <v>44</v>
      </c>
      <c r="F124" s="24">
        <v>1</v>
      </c>
      <c r="G124" s="71">
        <v>165000</v>
      </c>
      <c r="H124" s="71">
        <v>234807.64</v>
      </c>
      <c r="I124" s="24">
        <v>0</v>
      </c>
      <c r="J124" s="24">
        <v>0</v>
      </c>
      <c r="K124" s="24">
        <v>0</v>
      </c>
      <c r="L124" s="24">
        <v>0</v>
      </c>
      <c r="M124" s="68"/>
    </row>
    <row r="125" spans="1:13" ht="15.75" x14ac:dyDescent="0.25">
      <c r="A125" s="2"/>
      <c r="B125" s="11" t="s">
        <v>41</v>
      </c>
      <c r="C125" s="15" t="s">
        <v>230</v>
      </c>
      <c r="D125" s="16" t="s">
        <v>231</v>
      </c>
      <c r="E125" s="14" t="s">
        <v>44</v>
      </c>
      <c r="F125" s="24">
        <v>1</v>
      </c>
      <c r="G125" s="71">
        <v>7164.3829999999998</v>
      </c>
      <c r="H125" s="71">
        <v>9179.7189999999991</v>
      </c>
      <c r="I125" s="24">
        <v>0</v>
      </c>
      <c r="J125" s="24">
        <v>0</v>
      </c>
      <c r="K125" s="24">
        <v>0</v>
      </c>
      <c r="L125" s="24">
        <v>0</v>
      </c>
      <c r="M125" s="68"/>
    </row>
    <row r="126" spans="1:13" ht="15.75" x14ac:dyDescent="0.25">
      <c r="A126" s="2"/>
      <c r="B126" s="11" t="s">
        <v>41</v>
      </c>
      <c r="C126" s="15" t="s">
        <v>232</v>
      </c>
      <c r="D126" s="16" t="s">
        <v>233</v>
      </c>
      <c r="E126" s="14" t="s">
        <v>44</v>
      </c>
      <c r="F126" s="24">
        <v>1</v>
      </c>
      <c r="G126" s="71">
        <v>81668.482999999993</v>
      </c>
      <c r="H126" s="71">
        <v>98678.926000000007</v>
      </c>
      <c r="I126" s="24">
        <v>0</v>
      </c>
      <c r="J126" s="24">
        <v>0</v>
      </c>
      <c r="K126" s="24">
        <v>0</v>
      </c>
      <c r="L126" s="24">
        <v>0</v>
      </c>
      <c r="M126" s="68"/>
    </row>
    <row r="127" spans="1:13" ht="15.75" x14ac:dyDescent="0.25">
      <c r="A127" s="2"/>
      <c r="B127" s="11" t="s">
        <v>41</v>
      </c>
      <c r="C127" s="15" t="s">
        <v>234</v>
      </c>
      <c r="D127" s="16" t="s">
        <v>235</v>
      </c>
      <c r="E127" s="14" t="s">
        <v>70</v>
      </c>
      <c r="F127" s="24">
        <v>1</v>
      </c>
      <c r="G127" s="71">
        <v>243779.79500000001</v>
      </c>
      <c r="H127" s="71">
        <v>271300.2</v>
      </c>
      <c r="I127" s="24">
        <v>0</v>
      </c>
      <c r="J127" s="24">
        <v>0</v>
      </c>
      <c r="K127" s="24">
        <v>0</v>
      </c>
      <c r="L127" s="24">
        <v>0</v>
      </c>
      <c r="M127" s="68"/>
    </row>
    <row r="128" spans="1:13" ht="15.75" x14ac:dyDescent="0.25">
      <c r="A128" s="28"/>
      <c r="B128" s="13" t="s">
        <v>1</v>
      </c>
      <c r="C128" s="49"/>
      <c r="D128" s="26"/>
      <c r="E128" s="26"/>
      <c r="F128" s="45">
        <f>+SUM(F97:F127)</f>
        <v>31</v>
      </c>
      <c r="G128" s="45">
        <f t="shared" ref="G128:L128" si="2">+SUM(G97:G127)</f>
        <v>13106565.867999995</v>
      </c>
      <c r="H128" s="45">
        <f t="shared" si="2"/>
        <v>17615749.289999995</v>
      </c>
      <c r="I128" s="45">
        <f t="shared" si="2"/>
        <v>1622862.439</v>
      </c>
      <c r="J128" s="45">
        <f t="shared" si="2"/>
        <v>0</v>
      </c>
      <c r="K128" s="45">
        <f t="shared" si="2"/>
        <v>1308843.169</v>
      </c>
      <c r="L128" s="45">
        <f t="shared" si="2"/>
        <v>314019.27</v>
      </c>
      <c r="M128" s="68"/>
    </row>
    <row r="129" spans="1:13" ht="15.75" x14ac:dyDescent="0.25">
      <c r="A129" s="12"/>
      <c r="B129" s="65" t="s">
        <v>76</v>
      </c>
      <c r="C129" s="50"/>
      <c r="D129" s="57"/>
      <c r="E129" s="57"/>
      <c r="F129" s="69"/>
      <c r="G129" s="69"/>
      <c r="H129" s="69"/>
      <c r="I129" s="69"/>
      <c r="J129" s="69"/>
      <c r="K129" s="69"/>
      <c r="L129" s="69"/>
      <c r="M129" s="68"/>
    </row>
    <row r="130" spans="1:13" s="3" customFormat="1" ht="31.5" x14ac:dyDescent="0.25">
      <c r="A130" s="2"/>
      <c r="B130" s="11" t="s">
        <v>356</v>
      </c>
      <c r="C130" s="51" t="s">
        <v>780</v>
      </c>
      <c r="D130" s="17" t="s">
        <v>236</v>
      </c>
      <c r="E130" s="21">
        <v>43343</v>
      </c>
      <c r="F130" s="24">
        <v>1</v>
      </c>
      <c r="G130" s="70">
        <v>5679432.8770000003</v>
      </c>
      <c r="H130" s="70">
        <v>9730637.3609999996</v>
      </c>
      <c r="I130" s="38"/>
      <c r="J130" s="38"/>
      <c r="K130" s="38"/>
      <c r="L130" s="38"/>
      <c r="M130" s="73"/>
    </row>
    <row r="131" spans="1:13" s="3" customFormat="1" ht="31.5" x14ac:dyDescent="0.25">
      <c r="A131" s="2"/>
      <c r="B131" s="11" t="s">
        <v>356</v>
      </c>
      <c r="C131" s="51" t="s">
        <v>781</v>
      </c>
      <c r="D131" s="17" t="s">
        <v>237</v>
      </c>
      <c r="E131" s="21">
        <v>42886</v>
      </c>
      <c r="F131" s="24">
        <v>1</v>
      </c>
      <c r="G131" s="70">
        <v>43864.516619999995</v>
      </c>
      <c r="H131" s="70">
        <v>604797.87199999997</v>
      </c>
      <c r="I131" s="38"/>
      <c r="J131" s="38"/>
      <c r="K131" s="38"/>
      <c r="L131" s="38"/>
      <c r="M131" s="73"/>
    </row>
    <row r="132" spans="1:13" s="3" customFormat="1" ht="31.5" x14ac:dyDescent="0.25">
      <c r="A132" s="2"/>
      <c r="B132" s="11" t="s">
        <v>356</v>
      </c>
      <c r="C132" s="51" t="s">
        <v>782</v>
      </c>
      <c r="D132" s="17" t="s">
        <v>238</v>
      </c>
      <c r="E132" s="21">
        <v>42886</v>
      </c>
      <c r="F132" s="24">
        <v>1</v>
      </c>
      <c r="G132" s="70">
        <v>33028.595379999999</v>
      </c>
      <c r="H132" s="70">
        <v>36412.919000000002</v>
      </c>
      <c r="I132" s="38"/>
      <c r="J132" s="38"/>
      <c r="K132" s="38"/>
      <c r="L132" s="38"/>
      <c r="M132" s="73"/>
    </row>
    <row r="133" spans="1:13" s="3" customFormat="1" ht="15.75" x14ac:dyDescent="0.25">
      <c r="A133" s="2"/>
      <c r="B133" s="11" t="s">
        <v>356</v>
      </c>
      <c r="C133" s="51" t="s">
        <v>783</v>
      </c>
      <c r="D133" s="17" t="s">
        <v>763</v>
      </c>
      <c r="E133" s="21">
        <v>45747</v>
      </c>
      <c r="F133" s="24">
        <v>1</v>
      </c>
      <c r="G133" s="70">
        <v>6402856.6830000002</v>
      </c>
      <c r="H133" s="70">
        <v>6486093.8190000001</v>
      </c>
      <c r="I133" s="70"/>
      <c r="J133" s="70"/>
      <c r="K133" s="70"/>
      <c r="L133" s="38"/>
      <c r="M133" s="73"/>
    </row>
    <row r="134" spans="1:13" s="3" customFormat="1" ht="15.75" x14ac:dyDescent="0.25">
      <c r="A134" s="2"/>
      <c r="B134" s="11" t="s">
        <v>356</v>
      </c>
      <c r="C134" s="51" t="s">
        <v>784</v>
      </c>
      <c r="D134" s="17" t="s">
        <v>239</v>
      </c>
      <c r="E134" s="21">
        <v>42886</v>
      </c>
      <c r="F134" s="24">
        <v>1</v>
      </c>
      <c r="G134" s="70">
        <v>50906.476049999997</v>
      </c>
      <c r="H134" s="70">
        <v>116750.518</v>
      </c>
      <c r="I134" s="38"/>
      <c r="J134" s="38"/>
      <c r="K134" s="38"/>
      <c r="L134" s="38"/>
      <c r="M134" s="73"/>
    </row>
    <row r="135" spans="1:13" s="3" customFormat="1" ht="31.5" x14ac:dyDescent="0.25">
      <c r="A135" s="2"/>
      <c r="B135" s="11" t="s">
        <v>356</v>
      </c>
      <c r="C135" s="51" t="s">
        <v>785</v>
      </c>
      <c r="D135" s="17" t="s">
        <v>240</v>
      </c>
      <c r="E135" s="21">
        <v>42886</v>
      </c>
      <c r="F135" s="24">
        <v>1</v>
      </c>
      <c r="G135" s="70">
        <v>86187.15615000001</v>
      </c>
      <c r="H135" s="70">
        <v>164560.59099999999</v>
      </c>
      <c r="I135" s="38"/>
      <c r="J135" s="38"/>
      <c r="K135" s="38"/>
      <c r="L135" s="38"/>
      <c r="M135" s="73"/>
    </row>
    <row r="136" spans="1:13" s="3" customFormat="1" ht="31.5" x14ac:dyDescent="0.25">
      <c r="A136" s="2"/>
      <c r="B136" s="11" t="s">
        <v>356</v>
      </c>
      <c r="C136" s="51" t="s">
        <v>786</v>
      </c>
      <c r="D136" s="17" t="s">
        <v>241</v>
      </c>
      <c r="E136" s="21">
        <v>42886</v>
      </c>
      <c r="F136" s="24">
        <v>1</v>
      </c>
      <c r="G136" s="70">
        <v>100469.75643000001</v>
      </c>
      <c r="H136" s="70">
        <v>134731.41399999999</v>
      </c>
      <c r="I136" s="38"/>
      <c r="J136" s="38"/>
      <c r="K136" s="38"/>
      <c r="L136" s="38"/>
      <c r="M136" s="73"/>
    </row>
    <row r="137" spans="1:13" s="3" customFormat="1" ht="31.5" x14ac:dyDescent="0.25">
      <c r="A137" s="2"/>
      <c r="B137" s="11" t="s">
        <v>356</v>
      </c>
      <c r="C137" s="51" t="s">
        <v>787</v>
      </c>
      <c r="D137" s="17" t="s">
        <v>242</v>
      </c>
      <c r="E137" s="21">
        <v>42886</v>
      </c>
      <c r="F137" s="24">
        <v>1</v>
      </c>
      <c r="G137" s="70">
        <v>71630.705000000002</v>
      </c>
      <c r="H137" s="70">
        <v>78970.451000000001</v>
      </c>
      <c r="I137" s="38"/>
      <c r="J137" s="38"/>
      <c r="K137" s="38"/>
      <c r="L137" s="38"/>
      <c r="M137" s="73"/>
    </row>
    <row r="138" spans="1:13" s="3" customFormat="1" ht="31.5" x14ac:dyDescent="0.25">
      <c r="A138" s="2"/>
      <c r="B138" s="11" t="s">
        <v>356</v>
      </c>
      <c r="C138" s="51" t="s">
        <v>788</v>
      </c>
      <c r="D138" s="17" t="s">
        <v>243</v>
      </c>
      <c r="E138" s="21">
        <v>42886</v>
      </c>
      <c r="F138" s="24">
        <v>1</v>
      </c>
      <c r="G138" s="70">
        <v>2287.2640000000001</v>
      </c>
      <c r="H138" s="70">
        <v>2521.6309999999999</v>
      </c>
      <c r="I138" s="38"/>
      <c r="J138" s="38"/>
      <c r="K138" s="38"/>
      <c r="L138" s="38"/>
      <c r="M138" s="73"/>
    </row>
    <row r="139" spans="1:13" s="3" customFormat="1" ht="31.5" x14ac:dyDescent="0.25">
      <c r="A139" s="2"/>
      <c r="B139" s="11" t="s">
        <v>356</v>
      </c>
      <c r="C139" s="51" t="s">
        <v>789</v>
      </c>
      <c r="D139" s="17" t="s">
        <v>244</v>
      </c>
      <c r="E139" s="21">
        <v>42886</v>
      </c>
      <c r="F139" s="24">
        <v>1</v>
      </c>
      <c r="G139" s="70">
        <v>193222.65594999999</v>
      </c>
      <c r="H139" s="70">
        <v>340505.73100000003</v>
      </c>
      <c r="I139" s="38"/>
      <c r="J139" s="38"/>
      <c r="K139" s="38"/>
      <c r="L139" s="38"/>
      <c r="M139" s="73"/>
    </row>
    <row r="140" spans="1:13" s="3" customFormat="1" ht="31.5" x14ac:dyDescent="0.25">
      <c r="A140" s="2"/>
      <c r="B140" s="11" t="s">
        <v>356</v>
      </c>
      <c r="C140" s="51" t="s">
        <v>790</v>
      </c>
      <c r="D140" s="17" t="s">
        <v>245</v>
      </c>
      <c r="E140" s="21">
        <v>42886</v>
      </c>
      <c r="F140" s="24">
        <v>1</v>
      </c>
      <c r="G140" s="70">
        <v>28893.528999999999</v>
      </c>
      <c r="H140" s="70">
        <v>204887.277</v>
      </c>
      <c r="I140" s="38"/>
      <c r="J140" s="38"/>
      <c r="K140" s="38"/>
      <c r="L140" s="38"/>
      <c r="M140" s="73"/>
    </row>
    <row r="141" spans="1:13" s="3" customFormat="1" ht="15.75" x14ac:dyDescent="0.25">
      <c r="A141" s="2"/>
      <c r="B141" s="11" t="s">
        <v>356</v>
      </c>
      <c r="C141" s="51" t="s">
        <v>791</v>
      </c>
      <c r="D141" s="17" t="s">
        <v>246</v>
      </c>
      <c r="E141" s="21">
        <v>42886</v>
      </c>
      <c r="F141" s="24">
        <v>1</v>
      </c>
      <c r="G141" s="70">
        <v>25243.744999999999</v>
      </c>
      <c r="H141" s="70">
        <v>76812.736000000004</v>
      </c>
      <c r="I141" s="38"/>
      <c r="J141" s="38"/>
      <c r="K141" s="38"/>
      <c r="L141" s="38"/>
      <c r="M141" s="73"/>
    </row>
    <row r="142" spans="1:13" s="3" customFormat="1" ht="31.5" x14ac:dyDescent="0.25">
      <c r="A142" s="2"/>
      <c r="B142" s="11" t="s">
        <v>356</v>
      </c>
      <c r="C142" s="51" t="s">
        <v>792</v>
      </c>
      <c r="D142" s="17" t="s">
        <v>247</v>
      </c>
      <c r="E142" s="21">
        <v>42886</v>
      </c>
      <c r="F142" s="24">
        <v>1</v>
      </c>
      <c r="G142" s="70">
        <v>12703.52</v>
      </c>
      <c r="H142" s="70">
        <v>93583.807000000001</v>
      </c>
      <c r="I142" s="38"/>
      <c r="J142" s="38"/>
      <c r="K142" s="38"/>
      <c r="L142" s="38"/>
      <c r="M142" s="73"/>
    </row>
    <row r="143" spans="1:13" s="3" customFormat="1" ht="15.75" x14ac:dyDescent="0.25">
      <c r="A143" s="2"/>
      <c r="B143" s="11" t="s">
        <v>356</v>
      </c>
      <c r="C143" s="51" t="s">
        <v>793</v>
      </c>
      <c r="D143" s="17" t="s">
        <v>248</v>
      </c>
      <c r="E143" s="21">
        <v>43770</v>
      </c>
      <c r="F143" s="24">
        <v>1</v>
      </c>
      <c r="G143" s="70">
        <v>2980210.4789999998</v>
      </c>
      <c r="H143" s="70">
        <v>4611322.7130000005</v>
      </c>
      <c r="I143" s="70"/>
      <c r="J143" s="70"/>
      <c r="K143" s="38"/>
      <c r="L143" s="70"/>
      <c r="M143" s="73"/>
    </row>
    <row r="144" spans="1:13" s="3" customFormat="1" ht="31.5" x14ac:dyDescent="0.25">
      <c r="A144" s="2"/>
      <c r="B144" s="11" t="s">
        <v>356</v>
      </c>
      <c r="C144" s="51" t="s">
        <v>794</v>
      </c>
      <c r="D144" s="17" t="s">
        <v>249</v>
      </c>
      <c r="E144" s="21">
        <v>42886</v>
      </c>
      <c r="F144" s="24">
        <v>1</v>
      </c>
      <c r="G144" s="70">
        <v>52431.775999999998</v>
      </c>
      <c r="H144" s="70">
        <v>127080.001</v>
      </c>
      <c r="I144" s="38"/>
      <c r="J144" s="38"/>
      <c r="K144" s="38"/>
      <c r="L144" s="38"/>
      <c r="M144" s="73"/>
    </row>
    <row r="145" spans="1:13" s="3" customFormat="1" ht="31.5" x14ac:dyDescent="0.25">
      <c r="A145" s="2"/>
      <c r="B145" s="11" t="s">
        <v>356</v>
      </c>
      <c r="C145" s="51" t="s">
        <v>795</v>
      </c>
      <c r="D145" s="17" t="s">
        <v>250</v>
      </c>
      <c r="E145" s="21">
        <v>42886</v>
      </c>
      <c r="F145" s="24">
        <v>1</v>
      </c>
      <c r="G145" s="70">
        <v>6697.7560300000005</v>
      </c>
      <c r="H145" s="70">
        <v>7384.0510000000004</v>
      </c>
      <c r="I145" s="38"/>
      <c r="J145" s="38"/>
      <c r="K145" s="38"/>
      <c r="L145" s="38"/>
      <c r="M145" s="73"/>
    </row>
    <row r="146" spans="1:13" s="3" customFormat="1" ht="31.5" x14ac:dyDescent="0.25">
      <c r="A146" s="2"/>
      <c r="B146" s="11" t="s">
        <v>356</v>
      </c>
      <c r="C146" s="51" t="s">
        <v>796</v>
      </c>
      <c r="D146" s="17" t="s">
        <v>764</v>
      </c>
      <c r="E146" s="21">
        <v>45747</v>
      </c>
      <c r="F146" s="24">
        <v>1</v>
      </c>
      <c r="G146" s="70">
        <v>4940174.4160000002</v>
      </c>
      <c r="H146" s="70">
        <v>5002575.7970000003</v>
      </c>
      <c r="I146" s="38"/>
      <c r="J146" s="38"/>
      <c r="K146" s="38"/>
      <c r="L146" s="38"/>
      <c r="M146" s="73"/>
    </row>
    <row r="147" spans="1:13" s="3" customFormat="1" ht="31.5" x14ac:dyDescent="0.25">
      <c r="A147" s="2"/>
      <c r="B147" s="11" t="s">
        <v>356</v>
      </c>
      <c r="C147" s="51" t="s">
        <v>797</v>
      </c>
      <c r="D147" s="17" t="s">
        <v>251</v>
      </c>
      <c r="E147" s="21">
        <v>42886</v>
      </c>
      <c r="F147" s="24">
        <v>1</v>
      </c>
      <c r="G147" s="70">
        <v>3086882.9563899999</v>
      </c>
      <c r="H147" s="70">
        <v>6832801.0530000003</v>
      </c>
      <c r="I147" s="38"/>
      <c r="J147" s="38"/>
      <c r="K147" s="38"/>
      <c r="L147" s="38"/>
      <c r="M147" s="73"/>
    </row>
    <row r="148" spans="1:13" s="3" customFormat="1" ht="31.5" x14ac:dyDescent="0.25">
      <c r="A148" s="2"/>
      <c r="B148" s="11" t="s">
        <v>356</v>
      </c>
      <c r="C148" s="51" t="s">
        <v>798</v>
      </c>
      <c r="D148" s="17" t="s">
        <v>252</v>
      </c>
      <c r="E148" s="21">
        <v>42886</v>
      </c>
      <c r="F148" s="24">
        <v>1</v>
      </c>
      <c r="G148" s="70">
        <v>846580.50872000004</v>
      </c>
      <c r="H148" s="70">
        <v>1746968.328</v>
      </c>
      <c r="I148" s="38"/>
      <c r="J148" s="38"/>
      <c r="K148" s="38"/>
      <c r="L148" s="38"/>
      <c r="M148" s="73"/>
    </row>
    <row r="149" spans="1:13" ht="15.75" x14ac:dyDescent="0.25">
      <c r="A149" s="2"/>
      <c r="B149" s="11" t="s">
        <v>356</v>
      </c>
      <c r="C149" s="51" t="s">
        <v>799</v>
      </c>
      <c r="D149" s="17" t="s">
        <v>253</v>
      </c>
      <c r="E149" s="21">
        <v>42886</v>
      </c>
      <c r="F149" s="24">
        <v>1</v>
      </c>
      <c r="G149" s="70">
        <v>496810.63</v>
      </c>
      <c r="H149" s="70">
        <v>1453116.405</v>
      </c>
      <c r="I149" s="38"/>
      <c r="J149" s="38"/>
      <c r="K149" s="38"/>
      <c r="L149" s="38"/>
      <c r="M149" s="68"/>
    </row>
    <row r="150" spans="1:13" s="3" customFormat="1" ht="15.75" x14ac:dyDescent="0.25">
      <c r="A150" s="2"/>
      <c r="B150" s="11" t="s">
        <v>356</v>
      </c>
      <c r="C150" s="51" t="s">
        <v>800</v>
      </c>
      <c r="D150" s="17" t="s">
        <v>254</v>
      </c>
      <c r="E150" s="21">
        <v>42886</v>
      </c>
      <c r="F150" s="24">
        <v>1</v>
      </c>
      <c r="G150" s="70">
        <v>988528.11329999997</v>
      </c>
      <c r="H150" s="70">
        <v>2039885.5009999999</v>
      </c>
      <c r="I150" s="38"/>
      <c r="J150" s="38"/>
      <c r="K150" s="38"/>
      <c r="L150" s="38"/>
      <c r="M150" s="73"/>
    </row>
    <row r="151" spans="1:13" s="3" customFormat="1" ht="31.5" x14ac:dyDescent="0.25">
      <c r="A151" s="2"/>
      <c r="B151" s="11" t="s">
        <v>356</v>
      </c>
      <c r="C151" s="51" t="s">
        <v>801</v>
      </c>
      <c r="D151" s="17" t="s">
        <v>255</v>
      </c>
      <c r="E151" s="21">
        <v>42886</v>
      </c>
      <c r="F151" s="24">
        <v>1</v>
      </c>
      <c r="G151" s="70">
        <v>585567.23635000002</v>
      </c>
      <c r="H151" s="70">
        <v>645568.25399999996</v>
      </c>
      <c r="I151" s="38"/>
      <c r="J151" s="38"/>
      <c r="K151" s="38"/>
      <c r="L151" s="38"/>
      <c r="M151" s="73"/>
    </row>
    <row r="152" spans="1:13" s="3" customFormat="1" ht="15.75" x14ac:dyDescent="0.25">
      <c r="A152" s="2"/>
      <c r="B152" s="11" t="s">
        <v>356</v>
      </c>
      <c r="C152" s="51" t="s">
        <v>802</v>
      </c>
      <c r="D152" s="17" t="s">
        <v>256</v>
      </c>
      <c r="E152" s="21">
        <v>42886</v>
      </c>
      <c r="F152" s="24">
        <v>1</v>
      </c>
      <c r="G152" s="70">
        <v>2775.4209999999998</v>
      </c>
      <c r="H152" s="70">
        <v>3059.808</v>
      </c>
      <c r="I152" s="38"/>
      <c r="J152" s="38"/>
      <c r="K152" s="38"/>
      <c r="L152" s="38"/>
      <c r="M152" s="73"/>
    </row>
    <row r="153" spans="1:13" s="3" customFormat="1" ht="15.75" x14ac:dyDescent="0.25">
      <c r="A153" s="2"/>
      <c r="B153" s="11" t="s">
        <v>356</v>
      </c>
      <c r="C153" s="52" t="s">
        <v>803</v>
      </c>
      <c r="D153" s="18" t="s">
        <v>257</v>
      </c>
      <c r="E153" s="21">
        <v>42886</v>
      </c>
      <c r="F153" s="24">
        <v>1</v>
      </c>
      <c r="G153" s="70">
        <v>64391</v>
      </c>
      <c r="H153" s="70">
        <v>70988.918999999994</v>
      </c>
      <c r="I153" s="38"/>
      <c r="J153" s="38"/>
      <c r="K153" s="38"/>
      <c r="L153" s="38"/>
      <c r="M153" s="73"/>
    </row>
    <row r="154" spans="1:13" s="3" customFormat="1" ht="47.25" x14ac:dyDescent="0.25">
      <c r="A154" s="2"/>
      <c r="B154" s="11" t="s">
        <v>41</v>
      </c>
      <c r="C154" s="52" t="s">
        <v>765</v>
      </c>
      <c r="D154" s="18" t="s">
        <v>258</v>
      </c>
      <c r="E154" s="21">
        <v>42886</v>
      </c>
      <c r="F154" s="24">
        <v>1</v>
      </c>
      <c r="G154" s="70">
        <v>80000</v>
      </c>
      <c r="H154" s="70">
        <v>88197.319000000003</v>
      </c>
      <c r="I154" s="38"/>
      <c r="J154" s="38"/>
      <c r="K154" s="38"/>
      <c r="L154" s="38"/>
      <c r="M154" s="73"/>
    </row>
    <row r="155" spans="1:13" s="3" customFormat="1" ht="31.5" x14ac:dyDescent="0.25">
      <c r="A155" s="2"/>
      <c r="B155" s="11" t="s">
        <v>41</v>
      </c>
      <c r="C155" s="52" t="s">
        <v>766</v>
      </c>
      <c r="D155" s="18" t="s">
        <v>259</v>
      </c>
      <c r="E155" s="21">
        <v>42886</v>
      </c>
      <c r="F155" s="24">
        <v>1</v>
      </c>
      <c r="G155" s="70">
        <v>230000</v>
      </c>
      <c r="H155" s="70">
        <v>253567.29199999999</v>
      </c>
      <c r="I155" s="38"/>
      <c r="J155" s="38"/>
      <c r="K155" s="38"/>
      <c r="L155" s="38"/>
      <c r="M155" s="73"/>
    </row>
    <row r="156" spans="1:13" s="3" customFormat="1" ht="31.5" x14ac:dyDescent="0.25">
      <c r="A156" s="2"/>
      <c r="B156" s="11" t="s">
        <v>41</v>
      </c>
      <c r="C156" s="51" t="s">
        <v>767</v>
      </c>
      <c r="D156" s="17" t="s">
        <v>260</v>
      </c>
      <c r="E156" s="21">
        <v>42886</v>
      </c>
      <c r="F156" s="24">
        <v>1</v>
      </c>
      <c r="G156" s="70">
        <v>211400</v>
      </c>
      <c r="H156" s="70">
        <v>233061.41500000001</v>
      </c>
      <c r="I156" s="38"/>
      <c r="J156" s="38"/>
      <c r="K156" s="38"/>
      <c r="L156" s="38"/>
      <c r="M156" s="73"/>
    </row>
    <row r="157" spans="1:13" s="3" customFormat="1" ht="31.5" x14ac:dyDescent="0.25">
      <c r="A157" s="2"/>
      <c r="B157" s="11" t="s">
        <v>41</v>
      </c>
      <c r="C157" s="51" t="s">
        <v>768</v>
      </c>
      <c r="D157" s="17" t="s">
        <v>261</v>
      </c>
      <c r="E157" s="21">
        <v>42886</v>
      </c>
      <c r="F157" s="24">
        <v>1</v>
      </c>
      <c r="G157" s="70">
        <v>21337.541000000001</v>
      </c>
      <c r="H157" s="70">
        <v>23523.922999999999</v>
      </c>
      <c r="I157" s="38"/>
      <c r="J157" s="38"/>
      <c r="K157" s="38"/>
      <c r="L157" s="38"/>
      <c r="M157" s="73"/>
    </row>
    <row r="158" spans="1:13" s="4" customFormat="1" ht="47.25" x14ac:dyDescent="0.25">
      <c r="A158" s="2"/>
      <c r="B158" s="11" t="s">
        <v>41</v>
      </c>
      <c r="C158" s="51" t="s">
        <v>769</v>
      </c>
      <c r="D158" s="17" t="s">
        <v>262</v>
      </c>
      <c r="E158" s="21">
        <v>42886</v>
      </c>
      <c r="F158" s="24">
        <v>1</v>
      </c>
      <c r="G158" s="70">
        <v>89636.04</v>
      </c>
      <c r="H158" s="70">
        <v>98820.73</v>
      </c>
      <c r="I158" s="70"/>
      <c r="J158" s="70"/>
      <c r="K158" s="38"/>
      <c r="L158" s="38"/>
      <c r="M158" s="74"/>
    </row>
    <row r="159" spans="1:13" s="3" customFormat="1" ht="31.5" x14ac:dyDescent="0.25">
      <c r="A159" s="2"/>
      <c r="B159" s="11" t="s">
        <v>41</v>
      </c>
      <c r="C159" s="51" t="s">
        <v>770</v>
      </c>
      <c r="D159" s="17" t="s">
        <v>263</v>
      </c>
      <c r="E159" s="21">
        <v>42886</v>
      </c>
      <c r="F159" s="24">
        <v>1</v>
      </c>
      <c r="G159" s="70">
        <v>7391.9130400000004</v>
      </c>
      <c r="H159" s="70">
        <v>8149.3360000000002</v>
      </c>
      <c r="I159" s="70"/>
      <c r="J159" s="70"/>
      <c r="K159" s="38"/>
      <c r="L159" s="38"/>
      <c r="M159" s="73"/>
    </row>
    <row r="160" spans="1:13" s="3" customFormat="1" ht="47.25" x14ac:dyDescent="0.25">
      <c r="A160" s="86"/>
      <c r="B160" s="11" t="s">
        <v>41</v>
      </c>
      <c r="C160" s="51" t="s">
        <v>771</v>
      </c>
      <c r="D160" s="17" t="s">
        <v>264</v>
      </c>
      <c r="E160" s="21">
        <v>42886</v>
      </c>
      <c r="F160" s="87">
        <v>1</v>
      </c>
      <c r="G160" s="70">
        <v>4988.3620000000001</v>
      </c>
      <c r="H160" s="70">
        <v>101227.83100000001</v>
      </c>
      <c r="I160" s="70"/>
      <c r="J160" s="70"/>
      <c r="K160" s="38"/>
      <c r="L160" s="38"/>
      <c r="M160" s="73"/>
    </row>
    <row r="161" spans="1:13" s="3" customFormat="1" ht="31.5" x14ac:dyDescent="0.25">
      <c r="A161" s="86"/>
      <c r="B161" s="11" t="s">
        <v>41</v>
      </c>
      <c r="C161" s="51" t="s">
        <v>772</v>
      </c>
      <c r="D161" s="17" t="s">
        <v>265</v>
      </c>
      <c r="E161" s="21">
        <v>42886</v>
      </c>
      <c r="F161" s="87">
        <v>1</v>
      </c>
      <c r="G161" s="70">
        <v>105000</v>
      </c>
      <c r="H161" s="70">
        <v>216673.63200000001</v>
      </c>
      <c r="I161" s="70"/>
      <c r="J161" s="70"/>
      <c r="K161" s="38"/>
      <c r="L161" s="38"/>
      <c r="M161" s="73"/>
    </row>
    <row r="162" spans="1:13" s="3" customFormat="1" ht="47.25" x14ac:dyDescent="0.25">
      <c r="A162" s="2"/>
      <c r="B162" s="11" t="s">
        <v>41</v>
      </c>
      <c r="C162" s="51" t="s">
        <v>773</v>
      </c>
      <c r="D162" s="17" t="s">
        <v>266</v>
      </c>
      <c r="E162" s="21">
        <v>44368</v>
      </c>
      <c r="F162" s="24">
        <v>1</v>
      </c>
      <c r="G162" s="70">
        <v>59562.879999999997</v>
      </c>
      <c r="H162" s="70">
        <v>85269.487999999998</v>
      </c>
      <c r="I162" s="38"/>
      <c r="J162" s="38"/>
      <c r="K162" s="38"/>
      <c r="L162" s="38"/>
      <c r="M162" s="73"/>
    </row>
    <row r="163" spans="1:13" ht="15.75" x14ac:dyDescent="0.25">
      <c r="A163" s="28"/>
      <c r="B163" s="13" t="s">
        <v>1</v>
      </c>
      <c r="C163" s="49"/>
      <c r="D163" s="26"/>
      <c r="E163" s="26"/>
      <c r="F163" s="45">
        <f t="shared" ref="F163:L163" si="3">+SUM(F130:F162)</f>
        <v>33</v>
      </c>
      <c r="G163" s="45">
        <f t="shared" si="3"/>
        <v>27591094.508409999</v>
      </c>
      <c r="H163" s="45">
        <f t="shared" si="3"/>
        <v>41720507.923</v>
      </c>
      <c r="I163" s="45">
        <f t="shared" si="3"/>
        <v>0</v>
      </c>
      <c r="J163" s="45">
        <f t="shared" si="3"/>
        <v>0</v>
      </c>
      <c r="K163" s="45">
        <f t="shared" si="3"/>
        <v>0</v>
      </c>
      <c r="L163" s="45">
        <f t="shared" si="3"/>
        <v>0</v>
      </c>
      <c r="M163" s="68"/>
    </row>
    <row r="164" spans="1:13" ht="15.75" x14ac:dyDescent="0.25">
      <c r="A164" s="12"/>
      <c r="B164" s="58" t="s">
        <v>77</v>
      </c>
      <c r="C164" s="50"/>
      <c r="D164" s="57"/>
      <c r="E164" s="57"/>
      <c r="F164" s="69"/>
      <c r="G164" s="69"/>
      <c r="H164" s="69"/>
      <c r="I164" s="69"/>
      <c r="J164" s="69"/>
      <c r="K164" s="69"/>
      <c r="L164" s="69"/>
      <c r="M164" s="68"/>
    </row>
    <row r="165" spans="1:13" ht="15.75" x14ac:dyDescent="0.25">
      <c r="A165" s="19"/>
      <c r="B165" s="11" t="s">
        <v>356</v>
      </c>
      <c r="C165" s="53" t="s">
        <v>267</v>
      </c>
      <c r="D165" s="23" t="s">
        <v>268</v>
      </c>
      <c r="E165" s="25">
        <v>2018</v>
      </c>
      <c r="F165" s="24">
        <v>1</v>
      </c>
      <c r="G165" s="70">
        <v>5700391.7999999998</v>
      </c>
      <c r="H165" s="70">
        <v>7959482</v>
      </c>
      <c r="I165" s="38"/>
      <c r="J165" s="38"/>
      <c r="K165" s="38"/>
      <c r="L165" s="38"/>
      <c r="M165" s="68"/>
    </row>
    <row r="166" spans="1:13" ht="15.75" x14ac:dyDescent="0.25">
      <c r="A166" s="19"/>
      <c r="B166" s="11" t="s">
        <v>356</v>
      </c>
      <c r="C166" s="53" t="s">
        <v>269</v>
      </c>
      <c r="D166" s="23" t="s">
        <v>270</v>
      </c>
      <c r="E166" s="25">
        <v>2017</v>
      </c>
      <c r="F166" s="24">
        <v>1</v>
      </c>
      <c r="G166" s="70">
        <v>3541934.5</v>
      </c>
      <c r="H166" s="70">
        <v>4477397</v>
      </c>
      <c r="I166" s="38"/>
      <c r="J166" s="38"/>
      <c r="K166" s="38"/>
      <c r="L166" s="38"/>
      <c r="M166" s="68"/>
    </row>
    <row r="167" spans="1:13" ht="15.75" x14ac:dyDescent="0.25">
      <c r="A167" s="19"/>
      <c r="B167" s="11" t="s">
        <v>356</v>
      </c>
      <c r="C167" s="53" t="s">
        <v>271</v>
      </c>
      <c r="D167" s="23" t="s">
        <v>272</v>
      </c>
      <c r="E167" s="25">
        <v>2017</v>
      </c>
      <c r="F167" s="24">
        <v>1</v>
      </c>
      <c r="G167" s="70">
        <v>681197.4</v>
      </c>
      <c r="H167" s="70">
        <v>681197</v>
      </c>
      <c r="I167" s="38"/>
      <c r="J167" s="38"/>
      <c r="K167" s="38"/>
      <c r="L167" s="38"/>
      <c r="M167" s="68"/>
    </row>
    <row r="168" spans="1:13" ht="15.75" x14ac:dyDescent="0.25">
      <c r="A168" s="19"/>
      <c r="B168" s="11" t="s">
        <v>356</v>
      </c>
      <c r="C168" s="53" t="s">
        <v>273</v>
      </c>
      <c r="D168" s="23" t="s">
        <v>274</v>
      </c>
      <c r="E168" s="25">
        <v>2017</v>
      </c>
      <c r="F168" s="24">
        <v>1</v>
      </c>
      <c r="G168" s="70">
        <v>57307</v>
      </c>
      <c r="H168" s="70">
        <v>57307</v>
      </c>
      <c r="I168" s="38"/>
      <c r="J168" s="38"/>
      <c r="K168" s="38"/>
      <c r="L168" s="38"/>
      <c r="M168" s="68"/>
    </row>
    <row r="169" spans="1:13" ht="15.75" x14ac:dyDescent="0.25">
      <c r="A169" s="19"/>
      <c r="B169" s="11" t="s">
        <v>356</v>
      </c>
      <c r="C169" s="53" t="s">
        <v>275</v>
      </c>
      <c r="D169" s="23" t="s">
        <v>276</v>
      </c>
      <c r="E169" s="25">
        <v>2017</v>
      </c>
      <c r="F169" s="24">
        <v>1</v>
      </c>
      <c r="G169" s="70">
        <v>149178.6</v>
      </c>
      <c r="H169" s="70">
        <v>149178.6</v>
      </c>
      <c r="I169" s="38"/>
      <c r="J169" s="38"/>
      <c r="K169" s="38"/>
      <c r="L169" s="38"/>
      <c r="M169" s="68"/>
    </row>
    <row r="170" spans="1:13" ht="15.75" x14ac:dyDescent="0.25">
      <c r="A170" s="19"/>
      <c r="B170" s="11" t="s">
        <v>356</v>
      </c>
      <c r="C170" s="53" t="s">
        <v>277</v>
      </c>
      <c r="D170" s="23" t="s">
        <v>278</v>
      </c>
      <c r="E170" s="25">
        <v>2017</v>
      </c>
      <c r="F170" s="24">
        <v>1</v>
      </c>
      <c r="G170" s="70">
        <v>33784.400000000001</v>
      </c>
      <c r="H170" s="70">
        <v>36573</v>
      </c>
      <c r="I170" s="38"/>
      <c r="J170" s="38"/>
      <c r="K170" s="38"/>
      <c r="L170" s="38"/>
      <c r="M170" s="68"/>
    </row>
    <row r="171" spans="1:13" ht="15.75" x14ac:dyDescent="0.25">
      <c r="A171" s="19"/>
      <c r="B171" s="11" t="s">
        <v>356</v>
      </c>
      <c r="C171" s="53" t="s">
        <v>279</v>
      </c>
      <c r="D171" s="23" t="s">
        <v>280</v>
      </c>
      <c r="E171" s="25">
        <v>2021</v>
      </c>
      <c r="F171" s="24">
        <v>1</v>
      </c>
      <c r="G171" s="70">
        <v>4074621.8</v>
      </c>
      <c r="H171" s="70">
        <v>4814179</v>
      </c>
      <c r="I171" s="38"/>
      <c r="J171" s="38"/>
      <c r="K171" s="38"/>
      <c r="L171" s="38"/>
      <c r="M171" s="68"/>
    </row>
    <row r="172" spans="1:13" ht="15.75" x14ac:dyDescent="0.25">
      <c r="A172" s="19"/>
      <c r="B172" s="11" t="s">
        <v>356</v>
      </c>
      <c r="C172" s="53" t="s">
        <v>281</v>
      </c>
      <c r="D172" s="23" t="s">
        <v>282</v>
      </c>
      <c r="E172" s="25">
        <v>2017</v>
      </c>
      <c r="F172" s="24">
        <v>1</v>
      </c>
      <c r="G172" s="70">
        <v>98741.1</v>
      </c>
      <c r="H172" s="70">
        <v>98741.1</v>
      </c>
      <c r="I172" s="38"/>
      <c r="J172" s="38"/>
      <c r="K172" s="38"/>
      <c r="L172" s="38"/>
      <c r="M172" s="68"/>
    </row>
    <row r="173" spans="1:13" ht="15.75" x14ac:dyDescent="0.25">
      <c r="A173" s="19"/>
      <c r="B173" s="11" t="s">
        <v>356</v>
      </c>
      <c r="C173" s="53" t="s">
        <v>283</v>
      </c>
      <c r="D173" s="23" t="s">
        <v>284</v>
      </c>
      <c r="E173" s="25">
        <v>2017</v>
      </c>
      <c r="F173" s="24">
        <v>1</v>
      </c>
      <c r="G173" s="70">
        <v>55446.6</v>
      </c>
      <c r="H173" s="70">
        <v>60023</v>
      </c>
      <c r="I173" s="38"/>
      <c r="J173" s="38"/>
      <c r="K173" s="38"/>
      <c r="L173" s="38"/>
      <c r="M173" s="68"/>
    </row>
    <row r="174" spans="1:13" ht="15.75" x14ac:dyDescent="0.25">
      <c r="A174" s="19"/>
      <c r="B174" s="11" t="s">
        <v>356</v>
      </c>
      <c r="C174" s="53" t="s">
        <v>285</v>
      </c>
      <c r="D174" s="23" t="s">
        <v>286</v>
      </c>
      <c r="E174" s="25">
        <v>2020</v>
      </c>
      <c r="F174" s="24">
        <v>1</v>
      </c>
      <c r="G174" s="70">
        <v>982159.4</v>
      </c>
      <c r="H174" s="70">
        <v>1241578</v>
      </c>
      <c r="I174" s="38"/>
      <c r="J174" s="38"/>
      <c r="K174" s="38"/>
      <c r="L174" s="38"/>
      <c r="M174" s="68"/>
    </row>
    <row r="175" spans="1:13" ht="15.75" x14ac:dyDescent="0.25">
      <c r="A175" s="19"/>
      <c r="B175" s="11" t="s">
        <v>356</v>
      </c>
      <c r="C175" s="53" t="s">
        <v>287</v>
      </c>
      <c r="D175" s="23" t="s">
        <v>288</v>
      </c>
      <c r="E175" s="25">
        <v>2017</v>
      </c>
      <c r="F175" s="24">
        <v>1</v>
      </c>
      <c r="G175" s="70">
        <v>1166000.1000000001</v>
      </c>
      <c r="H175" s="70">
        <v>1473953</v>
      </c>
      <c r="I175" s="38"/>
      <c r="J175" s="38"/>
      <c r="K175" s="38"/>
      <c r="L175" s="38"/>
      <c r="M175" s="68"/>
    </row>
    <row r="176" spans="1:13" ht="15.75" x14ac:dyDescent="0.25">
      <c r="A176" s="19"/>
      <c r="B176" s="11" t="s">
        <v>356</v>
      </c>
      <c r="C176" s="53" t="s">
        <v>289</v>
      </c>
      <c r="D176" s="23" t="s">
        <v>290</v>
      </c>
      <c r="E176" s="25">
        <v>2017</v>
      </c>
      <c r="F176" s="24">
        <v>1</v>
      </c>
      <c r="G176" s="70">
        <v>911947</v>
      </c>
      <c r="H176" s="70">
        <v>1152802</v>
      </c>
      <c r="I176" s="38"/>
      <c r="J176" s="38"/>
      <c r="K176" s="38"/>
      <c r="L176" s="38"/>
      <c r="M176" s="68"/>
    </row>
    <row r="177" spans="1:13" ht="15.75" x14ac:dyDescent="0.25">
      <c r="A177" s="19"/>
      <c r="B177" s="11" t="s">
        <v>356</v>
      </c>
      <c r="C177" s="53" t="s">
        <v>291</v>
      </c>
      <c r="D177" s="23" t="s">
        <v>292</v>
      </c>
      <c r="E177" s="25">
        <v>2021</v>
      </c>
      <c r="F177" s="24">
        <v>1</v>
      </c>
      <c r="G177" s="70">
        <v>3380589.4</v>
      </c>
      <c r="H177" s="70">
        <v>3994177</v>
      </c>
      <c r="I177" s="38"/>
      <c r="J177" s="38"/>
      <c r="K177" s="38"/>
      <c r="L177" s="38"/>
      <c r="M177" s="68"/>
    </row>
    <row r="178" spans="1:13" ht="15.75" x14ac:dyDescent="0.25">
      <c r="A178" s="19"/>
      <c r="B178" s="11" t="s">
        <v>356</v>
      </c>
      <c r="C178" s="53" t="s">
        <v>293</v>
      </c>
      <c r="D178" s="23" t="s">
        <v>294</v>
      </c>
      <c r="E178" s="25">
        <v>2017</v>
      </c>
      <c r="F178" s="24">
        <v>1</v>
      </c>
      <c r="G178" s="70">
        <v>10910.6</v>
      </c>
      <c r="H178" s="70">
        <v>10910.6</v>
      </c>
      <c r="I178" s="38"/>
      <c r="J178" s="38"/>
      <c r="K178" s="38"/>
      <c r="L178" s="38"/>
      <c r="M178" s="68"/>
    </row>
    <row r="179" spans="1:13" ht="15.75" x14ac:dyDescent="0.25">
      <c r="A179" s="19"/>
      <c r="B179" s="11" t="s">
        <v>356</v>
      </c>
      <c r="C179" s="53" t="s">
        <v>295</v>
      </c>
      <c r="D179" s="23" t="s">
        <v>296</v>
      </c>
      <c r="E179" s="25">
        <v>2017</v>
      </c>
      <c r="F179" s="24">
        <v>1</v>
      </c>
      <c r="G179" s="70">
        <v>143256.6</v>
      </c>
      <c r="H179" s="70">
        <v>143256.6</v>
      </c>
      <c r="I179" s="38"/>
      <c r="J179" s="38"/>
      <c r="K179" s="38"/>
      <c r="L179" s="38"/>
      <c r="M179" s="68"/>
    </row>
    <row r="180" spans="1:13" ht="15.75" x14ac:dyDescent="0.25">
      <c r="A180" s="19"/>
      <c r="B180" s="11" t="s">
        <v>356</v>
      </c>
      <c r="C180" s="53" t="s">
        <v>297</v>
      </c>
      <c r="D180" s="23" t="s">
        <v>298</v>
      </c>
      <c r="E180" s="25">
        <v>2017</v>
      </c>
      <c r="F180" s="24">
        <v>1</v>
      </c>
      <c r="G180" s="70">
        <v>723287.6</v>
      </c>
      <c r="H180" s="70">
        <v>807435</v>
      </c>
      <c r="I180" s="38"/>
      <c r="J180" s="38"/>
      <c r="K180" s="38"/>
      <c r="L180" s="38"/>
      <c r="M180" s="68"/>
    </row>
    <row r="181" spans="1:13" ht="15.75" x14ac:dyDescent="0.25">
      <c r="A181" s="19"/>
      <c r="B181" s="11" t="s">
        <v>356</v>
      </c>
      <c r="C181" s="53" t="s">
        <v>299</v>
      </c>
      <c r="D181" s="23" t="s">
        <v>300</v>
      </c>
      <c r="E181" s="25">
        <v>2017</v>
      </c>
      <c r="F181" s="24">
        <v>1</v>
      </c>
      <c r="G181" s="70">
        <v>143384.29999999999</v>
      </c>
      <c r="H181" s="70">
        <v>143384.29999999999</v>
      </c>
      <c r="I181" s="38"/>
      <c r="J181" s="38"/>
      <c r="K181" s="38"/>
      <c r="L181" s="38"/>
      <c r="M181" s="68"/>
    </row>
    <row r="182" spans="1:13" ht="15.75" x14ac:dyDescent="0.25">
      <c r="A182" s="19"/>
      <c r="B182" s="11" t="s">
        <v>41</v>
      </c>
      <c r="C182" s="54" t="s">
        <v>301</v>
      </c>
      <c r="D182" s="23" t="s">
        <v>302</v>
      </c>
      <c r="E182" s="25">
        <v>2017</v>
      </c>
      <c r="F182" s="24">
        <v>1</v>
      </c>
      <c r="G182" s="70">
        <v>44552.2</v>
      </c>
      <c r="H182" s="70">
        <v>67026</v>
      </c>
      <c r="I182" s="38"/>
      <c r="J182" s="38"/>
      <c r="K182" s="38"/>
      <c r="L182" s="38"/>
      <c r="M182" s="68"/>
    </row>
    <row r="183" spans="1:13" ht="15.75" x14ac:dyDescent="0.25">
      <c r="A183" s="19"/>
      <c r="B183" s="11" t="s">
        <v>41</v>
      </c>
      <c r="C183" s="54" t="s">
        <v>303</v>
      </c>
      <c r="D183" s="23" t="s">
        <v>304</v>
      </c>
      <c r="E183" s="25">
        <v>2017</v>
      </c>
      <c r="F183" s="24">
        <v>1</v>
      </c>
      <c r="G183" s="70">
        <v>29701.5</v>
      </c>
      <c r="H183" s="70">
        <v>44684</v>
      </c>
      <c r="I183" s="38"/>
      <c r="J183" s="38"/>
      <c r="K183" s="38"/>
      <c r="L183" s="38"/>
      <c r="M183" s="68"/>
    </row>
    <row r="184" spans="1:13" ht="15.75" x14ac:dyDescent="0.25">
      <c r="A184" s="19"/>
      <c r="B184" s="11" t="s">
        <v>41</v>
      </c>
      <c r="C184" s="54" t="s">
        <v>305</v>
      </c>
      <c r="D184" s="23" t="s">
        <v>306</v>
      </c>
      <c r="E184" s="25">
        <v>2017</v>
      </c>
      <c r="F184" s="24">
        <v>1</v>
      </c>
      <c r="G184" s="70">
        <v>57562.400000000001</v>
      </c>
      <c r="H184" s="70">
        <v>86600</v>
      </c>
      <c r="I184" s="38"/>
      <c r="J184" s="38"/>
      <c r="K184" s="38"/>
      <c r="L184" s="38"/>
      <c r="M184" s="68"/>
    </row>
    <row r="185" spans="1:13" ht="15.75" x14ac:dyDescent="0.25">
      <c r="A185" s="28"/>
      <c r="B185" s="13" t="s">
        <v>1</v>
      </c>
      <c r="C185" s="49"/>
      <c r="D185" s="26"/>
      <c r="E185" s="26"/>
      <c r="F185" s="45">
        <f>+SUM(F165:F184)</f>
        <v>20</v>
      </c>
      <c r="G185" s="45">
        <f t="shared" ref="G185:L185" si="4">+SUM(G165:G184)</f>
        <v>21985954.300000001</v>
      </c>
      <c r="H185" s="45">
        <f t="shared" si="4"/>
        <v>27499884.200000007</v>
      </c>
      <c r="I185" s="45">
        <f t="shared" si="4"/>
        <v>0</v>
      </c>
      <c r="J185" s="45">
        <f t="shared" si="4"/>
        <v>0</v>
      </c>
      <c r="K185" s="45">
        <f t="shared" si="4"/>
        <v>0</v>
      </c>
      <c r="L185" s="45">
        <f t="shared" si="4"/>
        <v>0</v>
      </c>
      <c r="M185" s="68"/>
    </row>
    <row r="186" spans="1:13" ht="15.75" x14ac:dyDescent="0.25">
      <c r="A186" s="12"/>
      <c r="B186" s="65" t="s">
        <v>78</v>
      </c>
      <c r="C186" s="50"/>
      <c r="D186" s="57"/>
      <c r="E186" s="57"/>
      <c r="F186" s="69"/>
      <c r="G186" s="69"/>
      <c r="H186" s="69"/>
      <c r="I186" s="69"/>
      <c r="J186" s="69"/>
      <c r="K186" s="69"/>
      <c r="L186" s="69"/>
      <c r="M186" s="68"/>
    </row>
    <row r="187" spans="1:13" ht="15.75" x14ac:dyDescent="0.25">
      <c r="A187" s="11"/>
      <c r="B187" s="11" t="s">
        <v>356</v>
      </c>
      <c r="C187" s="48" t="s">
        <v>307</v>
      </c>
      <c r="D187" s="11" t="s">
        <v>308</v>
      </c>
      <c r="E187" s="11" t="s">
        <v>309</v>
      </c>
      <c r="F187" s="24">
        <v>2</v>
      </c>
      <c r="G187" s="70">
        <v>1560370.4750000001</v>
      </c>
      <c r="H187" s="70">
        <v>1565051.5859999999</v>
      </c>
      <c r="I187" s="70">
        <v>236021.78</v>
      </c>
      <c r="J187" s="70">
        <v>467882.69331</v>
      </c>
      <c r="K187" s="70">
        <v>379019.65528000001</v>
      </c>
      <c r="L187" s="70">
        <v>88863.038029999996</v>
      </c>
      <c r="M187" s="68"/>
    </row>
    <row r="188" spans="1:13" ht="31.5" x14ac:dyDescent="0.25">
      <c r="A188" s="11"/>
      <c r="B188" s="11" t="s">
        <v>356</v>
      </c>
      <c r="C188" s="55" t="s">
        <v>310</v>
      </c>
      <c r="D188" s="11" t="s">
        <v>311</v>
      </c>
      <c r="E188" s="11" t="s">
        <v>309</v>
      </c>
      <c r="F188" s="24">
        <v>1</v>
      </c>
      <c r="G188" s="70">
        <v>86271.095430000001</v>
      </c>
      <c r="H188" s="70">
        <v>86271.095430000001</v>
      </c>
      <c r="I188" s="70"/>
      <c r="J188" s="70">
        <v>45286.807999999997</v>
      </c>
      <c r="K188" s="70">
        <v>40788.887999999999</v>
      </c>
      <c r="L188" s="70">
        <v>4497.92</v>
      </c>
      <c r="M188" s="68"/>
    </row>
    <row r="189" spans="1:13" ht="15.75" x14ac:dyDescent="0.25">
      <c r="A189" s="11"/>
      <c r="B189" s="11" t="s">
        <v>356</v>
      </c>
      <c r="C189" s="55" t="s">
        <v>312</v>
      </c>
      <c r="D189" s="11" t="s">
        <v>313</v>
      </c>
      <c r="E189" s="11" t="s">
        <v>309</v>
      </c>
      <c r="F189" s="24">
        <v>1</v>
      </c>
      <c r="G189" s="70">
        <v>128331.86834999999</v>
      </c>
      <c r="H189" s="70">
        <v>128331.86834999999</v>
      </c>
      <c r="I189" s="70"/>
      <c r="J189" s="70">
        <v>71240.624949999998</v>
      </c>
      <c r="K189" s="70">
        <v>43290.094949999999</v>
      </c>
      <c r="L189" s="70">
        <v>27950.53</v>
      </c>
      <c r="M189" s="68"/>
    </row>
    <row r="190" spans="1:13" ht="15.75" x14ac:dyDescent="0.25">
      <c r="A190" s="11"/>
      <c r="B190" s="11" t="s">
        <v>356</v>
      </c>
      <c r="C190" s="55" t="s">
        <v>314</v>
      </c>
      <c r="D190" s="11" t="s">
        <v>315</v>
      </c>
      <c r="E190" s="11" t="s">
        <v>309</v>
      </c>
      <c r="F190" s="24">
        <v>1</v>
      </c>
      <c r="G190" s="70">
        <v>924148.93400000001</v>
      </c>
      <c r="H190" s="70">
        <v>956494.147</v>
      </c>
      <c r="I190" s="70"/>
      <c r="J190" s="70">
        <v>81700.384139999995</v>
      </c>
      <c r="K190" s="70">
        <v>52028.44414</v>
      </c>
      <c r="L190" s="70">
        <v>29671.94</v>
      </c>
      <c r="M190" s="68"/>
    </row>
    <row r="191" spans="1:13" ht="15.75" x14ac:dyDescent="0.25">
      <c r="A191" s="11"/>
      <c r="B191" s="11" t="s">
        <v>356</v>
      </c>
      <c r="C191" s="55" t="s">
        <v>316</v>
      </c>
      <c r="D191" s="11" t="s">
        <v>317</v>
      </c>
      <c r="E191" s="11" t="s">
        <v>309</v>
      </c>
      <c r="F191" s="24">
        <v>1</v>
      </c>
      <c r="G191" s="70">
        <v>1085454.93</v>
      </c>
      <c r="H191" s="70">
        <v>1123445.8529999999</v>
      </c>
      <c r="I191" s="70"/>
      <c r="J191" s="70">
        <v>43836.10699</v>
      </c>
      <c r="K191" s="70">
        <v>34762.986989999998</v>
      </c>
      <c r="L191" s="70">
        <v>9073.1200000000008</v>
      </c>
      <c r="M191" s="68"/>
    </row>
    <row r="192" spans="1:13" ht="15.75" x14ac:dyDescent="0.25">
      <c r="A192" s="11"/>
      <c r="B192" s="11" t="s">
        <v>356</v>
      </c>
      <c r="C192" s="55" t="s">
        <v>318</v>
      </c>
      <c r="D192" s="11" t="s">
        <v>319</v>
      </c>
      <c r="E192" s="11" t="s">
        <v>309</v>
      </c>
      <c r="F192" s="24">
        <v>1</v>
      </c>
      <c r="G192" s="70">
        <v>230147.66926</v>
      </c>
      <c r="H192" s="70">
        <v>230147.66926</v>
      </c>
      <c r="I192" s="70">
        <v>474319.06900000002</v>
      </c>
      <c r="J192" s="70">
        <v>155837.74186000001</v>
      </c>
      <c r="K192" s="70">
        <v>130086.49400000001</v>
      </c>
      <c r="L192" s="70">
        <v>25751.247859999999</v>
      </c>
      <c r="M192" s="68"/>
    </row>
    <row r="193" spans="1:14" ht="15.75" x14ac:dyDescent="0.25">
      <c r="A193" s="11"/>
      <c r="B193" s="11" t="s">
        <v>356</v>
      </c>
      <c r="C193" s="55" t="s">
        <v>320</v>
      </c>
      <c r="D193" s="11" t="s">
        <v>321</v>
      </c>
      <c r="E193" s="11" t="s">
        <v>309</v>
      </c>
      <c r="F193" s="24">
        <v>1</v>
      </c>
      <c r="G193" s="70">
        <v>63095.448200000006</v>
      </c>
      <c r="H193" s="70">
        <v>63095.448200000006</v>
      </c>
      <c r="I193" s="70">
        <v>376781.05800000002</v>
      </c>
      <c r="J193" s="70">
        <v>43455.883000000002</v>
      </c>
      <c r="K193" s="70">
        <v>28388.442999999999</v>
      </c>
      <c r="L193" s="70">
        <v>15067.44</v>
      </c>
      <c r="M193" s="68"/>
    </row>
    <row r="194" spans="1:14" ht="15.75" x14ac:dyDescent="0.25">
      <c r="A194" s="11"/>
      <c r="B194" s="11" t="s">
        <v>356</v>
      </c>
      <c r="C194" s="55" t="s">
        <v>322</v>
      </c>
      <c r="D194" s="11" t="s">
        <v>323</v>
      </c>
      <c r="E194" s="11" t="s">
        <v>309</v>
      </c>
      <c r="F194" s="24">
        <v>1</v>
      </c>
      <c r="G194" s="70">
        <v>170321.01511000001</v>
      </c>
      <c r="H194" s="70">
        <v>170321.01511000001</v>
      </c>
      <c r="I194" s="70"/>
      <c r="J194" s="70">
        <v>70794.31719999999</v>
      </c>
      <c r="K194" s="70">
        <v>42040.384959999996</v>
      </c>
      <c r="L194" s="70">
        <v>28753.932240000002</v>
      </c>
      <c r="M194" s="68"/>
    </row>
    <row r="195" spans="1:14" ht="15.75" x14ac:dyDescent="0.25">
      <c r="A195" s="11"/>
      <c r="B195" s="11" t="s">
        <v>356</v>
      </c>
      <c r="C195" s="55" t="s">
        <v>324</v>
      </c>
      <c r="D195" s="11" t="s">
        <v>325</v>
      </c>
      <c r="E195" s="11" t="s">
        <v>309</v>
      </c>
      <c r="F195" s="24">
        <v>1</v>
      </c>
      <c r="G195" s="70">
        <v>155640.45916</v>
      </c>
      <c r="H195" s="70">
        <v>155640.45916</v>
      </c>
      <c r="I195" s="70"/>
      <c r="J195" s="70">
        <v>80118.585120000003</v>
      </c>
      <c r="K195" s="70">
        <v>59851.591119999997</v>
      </c>
      <c r="L195" s="70">
        <v>20266.993999999999</v>
      </c>
      <c r="M195" s="68"/>
    </row>
    <row r="196" spans="1:14" ht="15.75" x14ac:dyDescent="0.25">
      <c r="A196" s="11"/>
      <c r="B196" s="11" t="s">
        <v>356</v>
      </c>
      <c r="C196" s="55" t="s">
        <v>326</v>
      </c>
      <c r="D196" s="11" t="s">
        <v>327</v>
      </c>
      <c r="E196" s="11" t="s">
        <v>309</v>
      </c>
      <c r="F196" s="24">
        <v>1</v>
      </c>
      <c r="G196" s="70">
        <v>181861.00446999999</v>
      </c>
      <c r="H196" s="70">
        <v>181861.00446999999</v>
      </c>
      <c r="I196" s="70"/>
      <c r="J196" s="70">
        <v>71217.606360000005</v>
      </c>
      <c r="K196" s="70">
        <v>52627.410499999998</v>
      </c>
      <c r="L196" s="70">
        <v>18590.19586</v>
      </c>
      <c r="M196" s="68"/>
    </row>
    <row r="197" spans="1:14" ht="15.75" x14ac:dyDescent="0.25">
      <c r="A197" s="11"/>
      <c r="B197" s="11" t="s">
        <v>356</v>
      </c>
      <c r="C197" s="55" t="s">
        <v>328</v>
      </c>
      <c r="D197" s="11" t="s">
        <v>329</v>
      </c>
      <c r="E197" s="11" t="s">
        <v>309</v>
      </c>
      <c r="F197" s="24">
        <v>1</v>
      </c>
      <c r="G197" s="70">
        <v>77097.615829999995</v>
      </c>
      <c r="H197" s="70">
        <v>77097.615829999995</v>
      </c>
      <c r="I197" s="70"/>
      <c r="J197" s="70">
        <v>50229.851130000003</v>
      </c>
      <c r="K197" s="70">
        <v>44776.823130000004</v>
      </c>
      <c r="L197" s="70">
        <v>5453.0280000000002</v>
      </c>
      <c r="M197" s="68"/>
    </row>
    <row r="198" spans="1:14" ht="15.75" x14ac:dyDescent="0.25">
      <c r="A198" s="11"/>
      <c r="B198" s="11" t="s">
        <v>356</v>
      </c>
      <c r="C198" s="55" t="s">
        <v>330</v>
      </c>
      <c r="D198" s="11" t="s">
        <v>331</v>
      </c>
      <c r="E198" s="11" t="s">
        <v>309</v>
      </c>
      <c r="F198" s="24">
        <v>1</v>
      </c>
      <c r="G198" s="70">
        <v>141664.03200000001</v>
      </c>
      <c r="H198" s="70">
        <v>142089.024</v>
      </c>
      <c r="I198" s="70"/>
      <c r="J198" s="70">
        <v>88084.485950000002</v>
      </c>
      <c r="K198" s="70">
        <v>46826.865950000007</v>
      </c>
      <c r="L198" s="70">
        <v>41257.619999999995</v>
      </c>
      <c r="M198" s="68"/>
    </row>
    <row r="199" spans="1:14" ht="15.75" x14ac:dyDescent="0.25">
      <c r="A199" s="11"/>
      <c r="B199" s="11" t="s">
        <v>356</v>
      </c>
      <c r="C199" s="55" t="s">
        <v>332</v>
      </c>
      <c r="D199" s="11" t="s">
        <v>333</v>
      </c>
      <c r="E199" s="11" t="s">
        <v>309</v>
      </c>
      <c r="F199" s="24">
        <v>1</v>
      </c>
      <c r="G199" s="70">
        <v>119480.16254</v>
      </c>
      <c r="H199" s="70">
        <v>119480.16254</v>
      </c>
      <c r="I199" s="70"/>
      <c r="J199" s="70">
        <v>72414.237999999998</v>
      </c>
      <c r="K199" s="70">
        <v>44053.387999999999</v>
      </c>
      <c r="L199" s="70">
        <v>28360.85</v>
      </c>
      <c r="M199" s="68"/>
    </row>
    <row r="200" spans="1:14" ht="15.75" x14ac:dyDescent="0.25">
      <c r="A200" s="11"/>
      <c r="B200" s="11" t="s">
        <v>356</v>
      </c>
      <c r="C200" s="55" t="s">
        <v>332</v>
      </c>
      <c r="D200" s="11" t="s">
        <v>333</v>
      </c>
      <c r="E200" s="11" t="s">
        <v>309</v>
      </c>
      <c r="F200" s="24">
        <v>1</v>
      </c>
      <c r="G200" s="70">
        <v>66698.998739999995</v>
      </c>
      <c r="H200" s="70">
        <v>66698.998739999995</v>
      </c>
      <c r="I200" s="70"/>
      <c r="J200" s="70">
        <v>124655.647</v>
      </c>
      <c r="K200" s="70">
        <v>97167.646999999997</v>
      </c>
      <c r="L200" s="70">
        <v>27488</v>
      </c>
      <c r="M200" s="68"/>
      <c r="N200" s="5"/>
    </row>
    <row r="201" spans="1:14" ht="15.75" x14ac:dyDescent="0.25">
      <c r="A201" s="11"/>
      <c r="B201" s="11" t="s">
        <v>356</v>
      </c>
      <c r="C201" s="55" t="s">
        <v>334</v>
      </c>
      <c r="D201" s="11" t="s">
        <v>335</v>
      </c>
      <c r="E201" s="11" t="s">
        <v>309</v>
      </c>
      <c r="F201" s="24">
        <v>1</v>
      </c>
      <c r="G201" s="70">
        <v>676322.42299999995</v>
      </c>
      <c r="H201" s="70">
        <v>678351.39</v>
      </c>
      <c r="I201" s="70"/>
      <c r="J201" s="70">
        <v>146219.84099</v>
      </c>
      <c r="K201" s="70">
        <v>60750.200989999998</v>
      </c>
      <c r="L201" s="70">
        <v>85469.64</v>
      </c>
      <c r="M201" s="68"/>
    </row>
    <row r="202" spans="1:14" ht="15.75" x14ac:dyDescent="0.25">
      <c r="A202" s="11"/>
      <c r="B202" s="11" t="s">
        <v>356</v>
      </c>
      <c r="C202" s="55" t="s">
        <v>336</v>
      </c>
      <c r="D202" s="11" t="s">
        <v>337</v>
      </c>
      <c r="E202" s="11" t="s">
        <v>309</v>
      </c>
      <c r="F202" s="24">
        <v>1</v>
      </c>
      <c r="G202" s="70">
        <v>1280488.3470000001</v>
      </c>
      <c r="H202" s="70">
        <v>1325305.439</v>
      </c>
      <c r="I202" s="70">
        <v>281369.07699999999</v>
      </c>
      <c r="J202" s="70">
        <v>139895.93</v>
      </c>
      <c r="K202" s="70">
        <v>76505.61</v>
      </c>
      <c r="L202" s="70">
        <v>63390.32</v>
      </c>
      <c r="M202" s="68"/>
    </row>
    <row r="203" spans="1:14" ht="15.75" x14ac:dyDescent="0.25">
      <c r="A203" s="11"/>
      <c r="B203" s="11" t="s">
        <v>356</v>
      </c>
      <c r="C203" s="55" t="s">
        <v>338</v>
      </c>
      <c r="D203" s="11" t="s">
        <v>339</v>
      </c>
      <c r="E203" s="11" t="s">
        <v>309</v>
      </c>
      <c r="F203" s="24">
        <v>1</v>
      </c>
      <c r="G203" s="70">
        <v>142364.30572</v>
      </c>
      <c r="H203" s="70">
        <v>142364.30572</v>
      </c>
      <c r="I203" s="70"/>
      <c r="J203" s="70">
        <v>39617.360000000001</v>
      </c>
      <c r="K203" s="70">
        <v>6106</v>
      </c>
      <c r="L203" s="70">
        <v>33511.360000000001</v>
      </c>
      <c r="M203" s="68"/>
    </row>
    <row r="204" spans="1:14" ht="15.75" x14ac:dyDescent="0.25">
      <c r="A204" s="11"/>
      <c r="B204" s="11" t="s">
        <v>356</v>
      </c>
      <c r="C204" s="55" t="s">
        <v>340</v>
      </c>
      <c r="D204" s="11" t="s">
        <v>341</v>
      </c>
      <c r="E204" s="11" t="s">
        <v>309</v>
      </c>
      <c r="F204" s="24">
        <v>1</v>
      </c>
      <c r="G204" s="70">
        <v>3225869.5920000002</v>
      </c>
      <c r="H204" s="70">
        <v>3371033.7239999999</v>
      </c>
      <c r="I204" s="70"/>
      <c r="J204" s="70">
        <v>81678.823990000004</v>
      </c>
      <c r="K204" s="70">
        <v>54637.653990000006</v>
      </c>
      <c r="L204" s="70">
        <v>27041.17</v>
      </c>
      <c r="M204" s="68"/>
    </row>
    <row r="205" spans="1:14" ht="15.75" x14ac:dyDescent="0.25">
      <c r="A205" s="11"/>
      <c r="B205" s="11" t="s">
        <v>356</v>
      </c>
      <c r="C205" s="55" t="s">
        <v>342</v>
      </c>
      <c r="D205" s="11" t="s">
        <v>343</v>
      </c>
      <c r="E205" s="11" t="s">
        <v>309</v>
      </c>
      <c r="F205" s="24">
        <v>1</v>
      </c>
      <c r="G205" s="70">
        <v>589045.51760999998</v>
      </c>
      <c r="H205" s="70">
        <v>589045.51760999998</v>
      </c>
      <c r="I205" s="70">
        <v>782520</v>
      </c>
      <c r="J205" s="70">
        <v>144255.62719999999</v>
      </c>
      <c r="K205" s="70">
        <v>125222.1072</v>
      </c>
      <c r="L205" s="70">
        <v>19033.52</v>
      </c>
      <c r="M205" s="68"/>
    </row>
    <row r="206" spans="1:14" ht="15.75" x14ac:dyDescent="0.25">
      <c r="A206" s="11"/>
      <c r="B206" s="20" t="s">
        <v>41</v>
      </c>
      <c r="C206" s="55" t="s">
        <v>344</v>
      </c>
      <c r="D206" s="11" t="s">
        <v>345</v>
      </c>
      <c r="E206" s="11">
        <v>42522</v>
      </c>
      <c r="F206" s="24">
        <v>1</v>
      </c>
      <c r="G206" s="70">
        <v>297726.90999999997</v>
      </c>
      <c r="H206" s="70">
        <v>308147.35200000001</v>
      </c>
      <c r="I206" s="70"/>
      <c r="J206" s="70">
        <v>28253.775999999998</v>
      </c>
      <c r="K206" s="70">
        <v>0</v>
      </c>
      <c r="L206" s="70">
        <v>28253.775999999998</v>
      </c>
      <c r="M206" s="68"/>
    </row>
    <row r="207" spans="1:14" ht="15.75" x14ac:dyDescent="0.25">
      <c r="A207" s="11"/>
      <c r="B207" s="20" t="s">
        <v>41</v>
      </c>
      <c r="C207" s="55" t="s">
        <v>346</v>
      </c>
      <c r="D207" s="11" t="s">
        <v>347</v>
      </c>
      <c r="E207" s="11">
        <v>43692</v>
      </c>
      <c r="F207" s="24">
        <v>1</v>
      </c>
      <c r="G207" s="70">
        <v>431849.973</v>
      </c>
      <c r="H207" s="70">
        <v>446964.723</v>
      </c>
      <c r="I207" s="70"/>
      <c r="J207" s="70">
        <v>0</v>
      </c>
      <c r="K207" s="70">
        <v>0</v>
      </c>
      <c r="L207" s="70">
        <v>0</v>
      </c>
      <c r="M207" s="68"/>
    </row>
    <row r="208" spans="1:14" ht="15.75" x14ac:dyDescent="0.25">
      <c r="A208" s="11"/>
      <c r="B208" s="20" t="s">
        <v>41</v>
      </c>
      <c r="C208" s="55" t="s">
        <v>348</v>
      </c>
      <c r="D208" s="11" t="s">
        <v>349</v>
      </c>
      <c r="E208" s="11">
        <v>35431</v>
      </c>
      <c r="F208" s="24">
        <v>1</v>
      </c>
      <c r="G208" s="70">
        <v>14180.80135</v>
      </c>
      <c r="H208" s="70">
        <v>14180.80135</v>
      </c>
      <c r="I208" s="70"/>
      <c r="J208" s="70">
        <v>0</v>
      </c>
      <c r="K208" s="70">
        <v>0</v>
      </c>
      <c r="L208" s="70">
        <v>0</v>
      </c>
      <c r="M208" s="68"/>
    </row>
    <row r="209" spans="1:16" ht="15.75" x14ac:dyDescent="0.25">
      <c r="A209" s="11"/>
      <c r="B209" s="20" t="s">
        <v>41</v>
      </c>
      <c r="C209" s="55" t="s">
        <v>350</v>
      </c>
      <c r="D209" s="11" t="s">
        <v>351</v>
      </c>
      <c r="E209" s="11">
        <v>36526</v>
      </c>
      <c r="F209" s="24">
        <v>1</v>
      </c>
      <c r="G209" s="70">
        <v>15739.038050000001</v>
      </c>
      <c r="H209" s="70">
        <v>15739.038050000001</v>
      </c>
      <c r="I209" s="70"/>
      <c r="J209" s="70">
        <v>0</v>
      </c>
      <c r="K209" s="70">
        <v>0</v>
      </c>
      <c r="L209" s="70">
        <v>0</v>
      </c>
      <c r="M209" s="68"/>
    </row>
    <row r="210" spans="1:16" ht="15.75" x14ac:dyDescent="0.25">
      <c r="A210" s="11"/>
      <c r="B210" s="20" t="s">
        <v>41</v>
      </c>
      <c r="C210" s="55" t="s">
        <v>352</v>
      </c>
      <c r="D210" s="11" t="s">
        <v>353</v>
      </c>
      <c r="E210" s="11">
        <v>40179</v>
      </c>
      <c r="F210" s="24">
        <v>1</v>
      </c>
      <c r="G210" s="70">
        <v>80839.087</v>
      </c>
      <c r="H210" s="70">
        <v>81081.604000000007</v>
      </c>
      <c r="I210" s="70"/>
      <c r="J210" s="70">
        <v>0</v>
      </c>
      <c r="K210" s="70">
        <v>0</v>
      </c>
      <c r="L210" s="70">
        <v>0</v>
      </c>
      <c r="M210" s="68"/>
    </row>
    <row r="211" spans="1:16" ht="15.75" x14ac:dyDescent="0.25">
      <c r="A211" s="11"/>
      <c r="B211" s="20" t="s">
        <v>41</v>
      </c>
      <c r="C211" s="55" t="s">
        <v>354</v>
      </c>
      <c r="D211" s="11" t="s">
        <v>355</v>
      </c>
      <c r="E211" s="11">
        <v>43388</v>
      </c>
      <c r="F211" s="24">
        <v>1</v>
      </c>
      <c r="G211" s="70">
        <v>322481.27600000001</v>
      </c>
      <c r="H211" s="70">
        <v>333768.12</v>
      </c>
      <c r="I211" s="70">
        <v>63190</v>
      </c>
      <c r="J211" s="70">
        <v>18248.887999999999</v>
      </c>
      <c r="K211" s="70">
        <v>0</v>
      </c>
      <c r="L211" s="70">
        <v>18248.887999999999</v>
      </c>
      <c r="M211" s="68"/>
    </row>
    <row r="212" spans="1:16" ht="15.75" x14ac:dyDescent="0.25">
      <c r="A212" s="28"/>
      <c r="B212" s="13" t="s">
        <v>1</v>
      </c>
      <c r="C212" s="49"/>
      <c r="D212" s="26"/>
      <c r="E212" s="26"/>
      <c r="F212" s="45">
        <f>+SUM(F187:F211)</f>
        <v>26</v>
      </c>
      <c r="G212" s="45">
        <f t="shared" ref="G212:L212" si="5">+SUM(G187:G211)</f>
        <v>12067490.978819996</v>
      </c>
      <c r="H212" s="45">
        <f t="shared" si="5"/>
        <v>12372007.961819997</v>
      </c>
      <c r="I212" s="45">
        <f t="shared" si="5"/>
        <v>2214200.9840000002</v>
      </c>
      <c r="J212" s="45">
        <f t="shared" si="5"/>
        <v>2064925.2191899999</v>
      </c>
      <c r="K212" s="45">
        <f t="shared" si="5"/>
        <v>1418930.6892000001</v>
      </c>
      <c r="L212" s="45">
        <f t="shared" si="5"/>
        <v>645994.52999000007</v>
      </c>
      <c r="M212" s="68"/>
    </row>
    <row r="213" spans="1:16" ht="15.75" x14ac:dyDescent="0.25">
      <c r="A213" s="12"/>
      <c r="B213" s="65" t="s">
        <v>79</v>
      </c>
      <c r="C213" s="50"/>
      <c r="D213" s="57"/>
      <c r="E213" s="57"/>
      <c r="F213" s="69"/>
      <c r="G213" s="69"/>
      <c r="H213" s="69"/>
      <c r="I213" s="69"/>
      <c r="J213" s="69"/>
      <c r="K213" s="69"/>
      <c r="L213" s="69"/>
      <c r="M213" s="68"/>
    </row>
    <row r="214" spans="1:16" ht="15.75" x14ac:dyDescent="0.25">
      <c r="A214" s="11"/>
      <c r="B214" s="11" t="s">
        <v>356</v>
      </c>
      <c r="C214" s="48" t="s">
        <v>357</v>
      </c>
      <c r="D214" s="11" t="s">
        <v>358</v>
      </c>
      <c r="E214" s="11" t="s">
        <v>359</v>
      </c>
      <c r="F214" s="24">
        <v>1</v>
      </c>
      <c r="G214" s="24">
        <v>7033462.8720000004</v>
      </c>
      <c r="H214" s="24">
        <v>316505.82927999995</v>
      </c>
      <c r="I214" s="24">
        <v>0</v>
      </c>
      <c r="J214" s="24">
        <f>+K214+L214</f>
        <v>0</v>
      </c>
      <c r="K214" s="24">
        <v>0</v>
      </c>
      <c r="L214" s="24">
        <v>0</v>
      </c>
      <c r="M214" s="68"/>
      <c r="N214" s="6"/>
      <c r="O214" s="6"/>
      <c r="P214" s="6"/>
    </row>
    <row r="215" spans="1:16" ht="15.75" x14ac:dyDescent="0.25">
      <c r="A215" s="11"/>
      <c r="B215" s="11" t="s">
        <v>356</v>
      </c>
      <c r="C215" s="48" t="s">
        <v>360</v>
      </c>
      <c r="D215" s="11" t="s">
        <v>361</v>
      </c>
      <c r="E215" s="11" t="s">
        <v>359</v>
      </c>
      <c r="F215" s="24">
        <v>1</v>
      </c>
      <c r="G215" s="71">
        <v>4750069.8</v>
      </c>
      <c r="H215" s="71">
        <v>213753.1</v>
      </c>
      <c r="I215" s="24">
        <v>0</v>
      </c>
      <c r="J215" s="24">
        <f t="shared" ref="J215:J246" si="6">+K215+L215</f>
        <v>0</v>
      </c>
      <c r="K215" s="24">
        <v>0</v>
      </c>
      <c r="L215" s="24">
        <v>0</v>
      </c>
      <c r="M215" s="68"/>
      <c r="N215" s="6"/>
      <c r="O215" s="6"/>
      <c r="P215" s="6"/>
    </row>
    <row r="216" spans="1:16" ht="15.75" x14ac:dyDescent="0.25">
      <c r="A216" s="11"/>
      <c r="B216" s="11" t="s">
        <v>356</v>
      </c>
      <c r="C216" s="48" t="s">
        <v>362</v>
      </c>
      <c r="D216" s="11" t="s">
        <v>363</v>
      </c>
      <c r="E216" s="11" t="s">
        <v>359</v>
      </c>
      <c r="F216" s="24">
        <v>1</v>
      </c>
      <c r="G216" s="24">
        <v>74932.897626794249</v>
      </c>
      <c r="H216" s="24">
        <v>3371.9803932057471</v>
      </c>
      <c r="I216" s="24">
        <v>95952.1</v>
      </c>
      <c r="J216" s="24">
        <f t="shared" si="6"/>
        <v>0</v>
      </c>
      <c r="K216" s="24">
        <v>0</v>
      </c>
      <c r="L216" s="24">
        <v>0</v>
      </c>
      <c r="M216" s="68"/>
      <c r="N216" s="6"/>
      <c r="O216" s="6"/>
      <c r="P216" s="6"/>
    </row>
    <row r="217" spans="1:16" ht="15.75" x14ac:dyDescent="0.25">
      <c r="A217" s="11"/>
      <c r="B217" s="11" t="s">
        <v>356</v>
      </c>
      <c r="C217" s="48" t="s">
        <v>364</v>
      </c>
      <c r="D217" s="11" t="s">
        <v>365</v>
      </c>
      <c r="E217" s="11" t="s">
        <v>359</v>
      </c>
      <c r="F217" s="24">
        <v>1</v>
      </c>
      <c r="G217" s="24">
        <v>1175726.3570526314</v>
      </c>
      <c r="H217" s="24">
        <v>52907.686067368508</v>
      </c>
      <c r="I217" s="24">
        <v>194789.1</v>
      </c>
      <c r="J217" s="24">
        <f t="shared" si="6"/>
        <v>0</v>
      </c>
      <c r="K217" s="24">
        <v>0</v>
      </c>
      <c r="L217" s="24">
        <v>0</v>
      </c>
      <c r="M217" s="68"/>
      <c r="N217" s="6"/>
      <c r="O217" s="6"/>
      <c r="P217" s="6"/>
    </row>
    <row r="218" spans="1:16" ht="15.75" x14ac:dyDescent="0.25">
      <c r="A218" s="11"/>
      <c r="B218" s="11" t="s">
        <v>356</v>
      </c>
      <c r="C218" s="48" t="s">
        <v>366</v>
      </c>
      <c r="D218" s="11" t="s">
        <v>367</v>
      </c>
      <c r="E218" s="11" t="s">
        <v>359</v>
      </c>
      <c r="F218" s="24">
        <v>1</v>
      </c>
      <c r="G218" s="24">
        <v>3011929.5739600002</v>
      </c>
      <c r="H218" s="24">
        <v>135536.83083000002</v>
      </c>
      <c r="I218" s="24">
        <v>189651.7</v>
      </c>
      <c r="J218" s="24">
        <f t="shared" si="6"/>
        <v>0</v>
      </c>
      <c r="K218" s="24">
        <v>0</v>
      </c>
      <c r="L218" s="24">
        <v>0</v>
      </c>
      <c r="M218" s="68"/>
      <c r="N218" s="6"/>
      <c r="O218" s="6"/>
      <c r="P218" s="6"/>
    </row>
    <row r="219" spans="1:16" ht="15.75" x14ac:dyDescent="0.25">
      <c r="A219" s="11"/>
      <c r="B219" s="11" t="s">
        <v>356</v>
      </c>
      <c r="C219" s="48" t="s">
        <v>368</v>
      </c>
      <c r="D219" s="11" t="s">
        <v>369</v>
      </c>
      <c r="E219" s="11" t="s">
        <v>359</v>
      </c>
      <c r="F219" s="24">
        <v>1</v>
      </c>
      <c r="G219" s="24">
        <v>165148.73215311003</v>
      </c>
      <c r="H219" s="24">
        <v>7431.6929468899671</v>
      </c>
      <c r="I219" s="24">
        <v>0</v>
      </c>
      <c r="J219" s="24">
        <f t="shared" si="6"/>
        <v>0</v>
      </c>
      <c r="K219" s="24">
        <v>0</v>
      </c>
      <c r="L219" s="24">
        <v>0</v>
      </c>
      <c r="M219" s="68"/>
      <c r="N219" s="6"/>
      <c r="O219" s="6"/>
      <c r="P219" s="6"/>
    </row>
    <row r="220" spans="1:16" ht="15.75" x14ac:dyDescent="0.25">
      <c r="A220" s="11"/>
      <c r="B220" s="11" t="s">
        <v>356</v>
      </c>
      <c r="C220" s="48" t="s">
        <v>370</v>
      </c>
      <c r="D220" s="11" t="s">
        <v>371</v>
      </c>
      <c r="E220" s="11" t="s">
        <v>359</v>
      </c>
      <c r="F220" s="24">
        <v>1</v>
      </c>
      <c r="G220" s="24">
        <v>62816.100009569374</v>
      </c>
      <c r="H220" s="24">
        <v>2826.724500430621</v>
      </c>
      <c r="I220" s="24">
        <v>211289.54</v>
      </c>
      <c r="J220" s="24">
        <f t="shared" si="6"/>
        <v>0</v>
      </c>
      <c r="K220" s="24">
        <v>0</v>
      </c>
      <c r="L220" s="24">
        <v>0</v>
      </c>
      <c r="M220" s="68"/>
      <c r="N220" s="6"/>
      <c r="O220" s="6"/>
      <c r="P220" s="6"/>
    </row>
    <row r="221" spans="1:16" ht="15.75" x14ac:dyDescent="0.25">
      <c r="A221" s="11"/>
      <c r="B221" s="11" t="s">
        <v>356</v>
      </c>
      <c r="C221" s="48" t="s">
        <v>372</v>
      </c>
      <c r="D221" s="11" t="s">
        <v>373</v>
      </c>
      <c r="E221" s="11" t="s">
        <v>374</v>
      </c>
      <c r="F221" s="24">
        <v>1</v>
      </c>
      <c r="G221" s="24">
        <v>6437210.9652800001</v>
      </c>
      <c r="H221" s="24">
        <v>289674.49343999999</v>
      </c>
      <c r="I221" s="24">
        <v>0</v>
      </c>
      <c r="J221" s="24">
        <f t="shared" si="6"/>
        <v>0</v>
      </c>
      <c r="K221" s="24">
        <v>0</v>
      </c>
      <c r="L221" s="24">
        <v>0</v>
      </c>
      <c r="M221" s="68"/>
      <c r="N221" s="6"/>
      <c r="O221" s="6"/>
      <c r="P221" s="6"/>
    </row>
    <row r="222" spans="1:16" ht="15.75" x14ac:dyDescent="0.25">
      <c r="A222" s="11"/>
      <c r="B222" s="11" t="s">
        <v>356</v>
      </c>
      <c r="C222" s="48" t="s">
        <v>375</v>
      </c>
      <c r="D222" s="11" t="s">
        <v>376</v>
      </c>
      <c r="E222" s="11" t="s">
        <v>359</v>
      </c>
      <c r="F222" s="24">
        <v>1</v>
      </c>
      <c r="G222" s="24">
        <v>374805.47063157894</v>
      </c>
      <c r="H222" s="24">
        <v>16866.246178421079</v>
      </c>
      <c r="I222" s="24">
        <v>0</v>
      </c>
      <c r="J222" s="24">
        <f t="shared" si="6"/>
        <v>0</v>
      </c>
      <c r="K222" s="24">
        <v>0</v>
      </c>
      <c r="L222" s="24">
        <v>0</v>
      </c>
      <c r="M222" s="68"/>
      <c r="N222" s="6"/>
      <c r="O222" s="6"/>
      <c r="P222" s="6"/>
    </row>
    <row r="223" spans="1:16" ht="15.75" x14ac:dyDescent="0.25">
      <c r="A223" s="11"/>
      <c r="B223" s="11" t="s">
        <v>356</v>
      </c>
      <c r="C223" s="48" t="s">
        <v>377</v>
      </c>
      <c r="D223" s="11" t="s">
        <v>378</v>
      </c>
      <c r="E223" s="11" t="s">
        <v>359</v>
      </c>
      <c r="F223" s="24">
        <v>1</v>
      </c>
      <c r="G223" s="24">
        <v>346389.91580861242</v>
      </c>
      <c r="H223" s="24">
        <v>15587.546211387575</v>
      </c>
      <c r="I223" s="24">
        <v>0</v>
      </c>
      <c r="J223" s="24">
        <f t="shared" si="6"/>
        <v>0</v>
      </c>
      <c r="K223" s="24">
        <v>0</v>
      </c>
      <c r="L223" s="24">
        <v>0</v>
      </c>
      <c r="M223" s="68"/>
      <c r="N223" s="6"/>
      <c r="O223" s="6"/>
      <c r="P223" s="6"/>
    </row>
    <row r="224" spans="1:16" ht="15.75" x14ac:dyDescent="0.25">
      <c r="A224" s="11"/>
      <c r="B224" s="11" t="s">
        <v>356</v>
      </c>
      <c r="C224" s="48" t="s">
        <v>379</v>
      </c>
      <c r="D224" s="11" t="s">
        <v>380</v>
      </c>
      <c r="E224" s="11" t="s">
        <v>359</v>
      </c>
      <c r="F224" s="24">
        <v>1</v>
      </c>
      <c r="G224" s="24">
        <v>34190.025263157899</v>
      </c>
      <c r="H224" s="24">
        <v>1538.5511368421019</v>
      </c>
      <c r="I224" s="24">
        <v>0</v>
      </c>
      <c r="J224" s="24">
        <f t="shared" si="6"/>
        <v>0</v>
      </c>
      <c r="K224" s="24">
        <v>0</v>
      </c>
      <c r="L224" s="24">
        <v>0</v>
      </c>
      <c r="M224" s="68"/>
      <c r="N224" s="6"/>
      <c r="O224" s="6"/>
      <c r="P224" s="6"/>
    </row>
    <row r="225" spans="1:16" ht="15.75" x14ac:dyDescent="0.25">
      <c r="A225" s="11"/>
      <c r="B225" s="11" t="s">
        <v>356</v>
      </c>
      <c r="C225" s="48" t="s">
        <v>381</v>
      </c>
      <c r="D225" s="11" t="s">
        <v>382</v>
      </c>
      <c r="E225" s="11" t="s">
        <v>359</v>
      </c>
      <c r="F225" s="24">
        <v>1</v>
      </c>
      <c r="G225" s="24">
        <v>2450000.8676499999</v>
      </c>
      <c r="H225" s="24">
        <v>110250.03904</v>
      </c>
      <c r="I225" s="24">
        <v>0</v>
      </c>
      <c r="J225" s="24">
        <f t="shared" si="6"/>
        <v>0</v>
      </c>
      <c r="K225" s="24">
        <v>0</v>
      </c>
      <c r="L225" s="24">
        <v>0</v>
      </c>
      <c r="M225" s="68"/>
      <c r="N225" s="6"/>
      <c r="O225" s="6"/>
      <c r="P225" s="6"/>
    </row>
    <row r="226" spans="1:16" ht="15.75" x14ac:dyDescent="0.25">
      <c r="A226" s="11"/>
      <c r="B226" s="11" t="s">
        <v>356</v>
      </c>
      <c r="C226" s="48" t="s">
        <v>383</v>
      </c>
      <c r="D226" s="11" t="s">
        <v>384</v>
      </c>
      <c r="E226" s="11" t="s">
        <v>359</v>
      </c>
      <c r="F226" s="24">
        <v>1</v>
      </c>
      <c r="G226" s="24">
        <v>156268.12117703349</v>
      </c>
      <c r="H226" s="24">
        <v>7032.0654529665117</v>
      </c>
      <c r="I226" s="24">
        <v>0</v>
      </c>
      <c r="J226" s="24">
        <f t="shared" si="6"/>
        <v>0</v>
      </c>
      <c r="K226" s="24">
        <v>0</v>
      </c>
      <c r="L226" s="24">
        <v>0</v>
      </c>
      <c r="M226" s="68"/>
      <c r="N226" s="6"/>
      <c r="O226" s="6"/>
      <c r="P226" s="6"/>
    </row>
    <row r="227" spans="1:16" ht="15.75" x14ac:dyDescent="0.25">
      <c r="A227" s="11"/>
      <c r="B227" s="11" t="s">
        <v>356</v>
      </c>
      <c r="C227" s="48" t="s">
        <v>385</v>
      </c>
      <c r="D227" s="11" t="s">
        <v>386</v>
      </c>
      <c r="E227" s="11" t="s">
        <v>359</v>
      </c>
      <c r="F227" s="24">
        <v>1</v>
      </c>
      <c r="G227" s="24">
        <v>136344.41912999999</v>
      </c>
      <c r="H227" s="24">
        <v>6135.4988600000006</v>
      </c>
      <c r="I227" s="24">
        <v>0</v>
      </c>
      <c r="J227" s="24">
        <f t="shared" si="6"/>
        <v>0</v>
      </c>
      <c r="K227" s="24">
        <v>0</v>
      </c>
      <c r="L227" s="24">
        <v>0</v>
      </c>
      <c r="M227" s="68"/>
      <c r="N227" s="6"/>
      <c r="O227" s="6"/>
      <c r="P227" s="6"/>
    </row>
    <row r="228" spans="1:16" ht="15.75" x14ac:dyDescent="0.25">
      <c r="A228" s="11"/>
      <c r="B228" s="11" t="s">
        <v>356</v>
      </c>
      <c r="C228" s="48" t="s">
        <v>387</v>
      </c>
      <c r="D228" s="11" t="s">
        <v>388</v>
      </c>
      <c r="E228" s="11" t="s">
        <v>359</v>
      </c>
      <c r="F228" s="24">
        <v>1</v>
      </c>
      <c r="G228" s="24">
        <v>65383.051599999999</v>
      </c>
      <c r="H228" s="24">
        <v>2942.2373199999997</v>
      </c>
      <c r="I228" s="24">
        <v>0</v>
      </c>
      <c r="J228" s="24">
        <f t="shared" si="6"/>
        <v>0</v>
      </c>
      <c r="K228" s="24">
        <v>0</v>
      </c>
      <c r="L228" s="24">
        <v>0</v>
      </c>
      <c r="M228" s="68"/>
      <c r="N228" s="6"/>
      <c r="O228" s="6"/>
      <c r="P228" s="6"/>
    </row>
    <row r="229" spans="1:16" ht="15.75" x14ac:dyDescent="0.25">
      <c r="A229" s="11"/>
      <c r="B229" s="11" t="s">
        <v>356</v>
      </c>
      <c r="C229" s="48" t="s">
        <v>389</v>
      </c>
      <c r="D229" s="11" t="s">
        <v>390</v>
      </c>
      <c r="E229" s="11" t="s">
        <v>359</v>
      </c>
      <c r="F229" s="24">
        <v>1</v>
      </c>
      <c r="G229" s="24">
        <v>157032.71981818182</v>
      </c>
      <c r="H229" s="24">
        <v>7066.4723918181953</v>
      </c>
      <c r="I229" s="24">
        <v>0</v>
      </c>
      <c r="J229" s="24">
        <f t="shared" si="6"/>
        <v>0</v>
      </c>
      <c r="K229" s="24">
        <v>0</v>
      </c>
      <c r="L229" s="24">
        <v>0</v>
      </c>
      <c r="M229" s="68"/>
      <c r="N229" s="6"/>
      <c r="O229" s="6"/>
      <c r="P229" s="6"/>
    </row>
    <row r="230" spans="1:16" ht="15.75" x14ac:dyDescent="0.25">
      <c r="A230" s="11"/>
      <c r="B230" s="11" t="s">
        <v>356</v>
      </c>
      <c r="C230" s="48" t="s">
        <v>391</v>
      </c>
      <c r="D230" s="11" t="s">
        <v>392</v>
      </c>
      <c r="E230" s="11" t="s">
        <v>359</v>
      </c>
      <c r="F230" s="24">
        <v>1</v>
      </c>
      <c r="G230" s="24">
        <v>744745.04108</v>
      </c>
      <c r="H230" s="24">
        <v>33513.526850000002</v>
      </c>
      <c r="I230" s="24">
        <v>0</v>
      </c>
      <c r="J230" s="24">
        <f t="shared" si="6"/>
        <v>0</v>
      </c>
      <c r="K230" s="24">
        <v>0</v>
      </c>
      <c r="L230" s="24">
        <v>0</v>
      </c>
      <c r="M230" s="68"/>
      <c r="N230" s="6"/>
      <c r="O230" s="6"/>
      <c r="P230" s="6"/>
    </row>
    <row r="231" spans="1:16" ht="15.75" x14ac:dyDescent="0.25">
      <c r="A231" s="11"/>
      <c r="B231" s="11" t="s">
        <v>356</v>
      </c>
      <c r="C231" s="48" t="s">
        <v>393</v>
      </c>
      <c r="D231" s="11" t="s">
        <v>394</v>
      </c>
      <c r="E231" s="11" t="s">
        <v>359</v>
      </c>
      <c r="F231" s="24">
        <v>1</v>
      </c>
      <c r="G231" s="24">
        <v>25168.281416267942</v>
      </c>
      <c r="H231" s="24">
        <v>1132.5726637320556</v>
      </c>
      <c r="I231" s="24">
        <v>0</v>
      </c>
      <c r="J231" s="24">
        <f t="shared" si="6"/>
        <v>0</v>
      </c>
      <c r="K231" s="24">
        <v>0</v>
      </c>
      <c r="L231" s="24">
        <v>0</v>
      </c>
      <c r="M231" s="68"/>
      <c r="N231" s="6"/>
      <c r="O231" s="6"/>
      <c r="P231" s="6"/>
    </row>
    <row r="232" spans="1:16" ht="15.75" x14ac:dyDescent="0.25">
      <c r="A232" s="11"/>
      <c r="B232" s="11" t="s">
        <v>356</v>
      </c>
      <c r="C232" s="48" t="s">
        <v>395</v>
      </c>
      <c r="D232" s="11" t="s">
        <v>396</v>
      </c>
      <c r="E232" s="11" t="s">
        <v>359</v>
      </c>
      <c r="F232" s="24">
        <v>1</v>
      </c>
      <c r="G232" s="24">
        <v>17441.867406698566</v>
      </c>
      <c r="H232" s="24">
        <v>784.88403330143547</v>
      </c>
      <c r="I232" s="24">
        <v>0</v>
      </c>
      <c r="J232" s="24">
        <f t="shared" si="6"/>
        <v>0</v>
      </c>
      <c r="K232" s="24">
        <v>0</v>
      </c>
      <c r="L232" s="24">
        <v>0</v>
      </c>
      <c r="M232" s="68"/>
      <c r="N232" s="6"/>
      <c r="O232" s="6"/>
      <c r="P232" s="6"/>
    </row>
    <row r="233" spans="1:16" ht="15.75" x14ac:dyDescent="0.25">
      <c r="A233" s="11"/>
      <c r="B233" s="11" t="s">
        <v>356</v>
      </c>
      <c r="C233" s="48" t="s">
        <v>761</v>
      </c>
      <c r="D233" s="11" t="s">
        <v>397</v>
      </c>
      <c r="E233" s="11" t="s">
        <v>359</v>
      </c>
      <c r="F233" s="24">
        <v>1</v>
      </c>
      <c r="G233" s="24">
        <v>83898.829923444966</v>
      </c>
      <c r="H233" s="24">
        <v>3775.4473465550245</v>
      </c>
      <c r="I233" s="24">
        <v>0</v>
      </c>
      <c r="J233" s="24">
        <f t="shared" si="6"/>
        <v>0</v>
      </c>
      <c r="K233" s="24">
        <v>0</v>
      </c>
      <c r="L233" s="24">
        <v>0</v>
      </c>
      <c r="M233" s="68"/>
      <c r="N233" s="6"/>
      <c r="O233" s="6"/>
      <c r="P233" s="6"/>
    </row>
    <row r="234" spans="1:16" ht="15.75" x14ac:dyDescent="0.25">
      <c r="A234" s="11"/>
      <c r="B234" s="11" t="s">
        <v>356</v>
      </c>
      <c r="C234" s="48" t="s">
        <v>398</v>
      </c>
      <c r="D234" s="11" t="s">
        <v>399</v>
      </c>
      <c r="E234" s="11" t="s">
        <v>359</v>
      </c>
      <c r="F234" s="24">
        <v>1</v>
      </c>
      <c r="G234" s="24">
        <v>69586.069837320581</v>
      </c>
      <c r="H234" s="24">
        <v>3131.3731426794229</v>
      </c>
      <c r="I234" s="24">
        <v>165822.9</v>
      </c>
      <c r="J234" s="24">
        <f t="shared" si="6"/>
        <v>0</v>
      </c>
      <c r="K234" s="24">
        <v>0</v>
      </c>
      <c r="L234" s="24">
        <v>0</v>
      </c>
      <c r="M234" s="68"/>
      <c r="N234" s="6"/>
      <c r="O234" s="6"/>
      <c r="P234" s="6"/>
    </row>
    <row r="235" spans="1:16" ht="15.75" x14ac:dyDescent="0.25">
      <c r="A235" s="11"/>
      <c r="B235" s="11" t="s">
        <v>356</v>
      </c>
      <c r="C235" s="48" t="s">
        <v>400</v>
      </c>
      <c r="D235" s="11" t="s">
        <v>401</v>
      </c>
      <c r="E235" s="11" t="s">
        <v>359</v>
      </c>
      <c r="F235" s="24">
        <v>1</v>
      </c>
      <c r="G235" s="24">
        <v>67075.263952153109</v>
      </c>
      <c r="H235" s="24">
        <v>3018.3868778468891</v>
      </c>
      <c r="I235" s="24">
        <v>0</v>
      </c>
      <c r="J235" s="24">
        <f t="shared" si="6"/>
        <v>0</v>
      </c>
      <c r="K235" s="24">
        <v>0</v>
      </c>
      <c r="L235" s="24">
        <v>0</v>
      </c>
      <c r="M235" s="68"/>
      <c r="N235" s="6"/>
      <c r="O235" s="6"/>
      <c r="P235" s="6"/>
    </row>
    <row r="236" spans="1:16" ht="15.75" x14ac:dyDescent="0.25">
      <c r="A236" s="11"/>
      <c r="B236" s="11" t="s">
        <v>356</v>
      </c>
      <c r="C236" s="48" t="s">
        <v>402</v>
      </c>
      <c r="D236" s="11" t="s">
        <v>403</v>
      </c>
      <c r="E236" s="11" t="s">
        <v>359</v>
      </c>
      <c r="F236" s="24">
        <v>1</v>
      </c>
      <c r="G236" s="24">
        <v>138567.54165550237</v>
      </c>
      <c r="H236" s="24">
        <v>6235.5393744976227</v>
      </c>
      <c r="I236" s="24">
        <v>172873.26</v>
      </c>
      <c r="J236" s="24">
        <f t="shared" si="6"/>
        <v>0</v>
      </c>
      <c r="K236" s="24">
        <v>0</v>
      </c>
      <c r="L236" s="24">
        <v>0</v>
      </c>
      <c r="M236" s="68"/>
      <c r="N236" s="6"/>
      <c r="O236" s="6"/>
      <c r="P236" s="6"/>
    </row>
    <row r="237" spans="1:16" ht="15.75" x14ac:dyDescent="0.25">
      <c r="A237" s="11"/>
      <c r="B237" s="11" t="s">
        <v>356</v>
      </c>
      <c r="C237" s="48" t="s">
        <v>404</v>
      </c>
      <c r="D237" s="11" t="s">
        <v>405</v>
      </c>
      <c r="E237" s="11" t="s">
        <v>406</v>
      </c>
      <c r="F237" s="24">
        <v>1</v>
      </c>
      <c r="G237" s="24">
        <v>6963409.4528999999</v>
      </c>
      <c r="H237" s="24">
        <v>313353.42537999997</v>
      </c>
      <c r="I237" s="24">
        <v>59536.1</v>
      </c>
      <c r="J237" s="24">
        <f t="shared" si="6"/>
        <v>0</v>
      </c>
      <c r="K237" s="24">
        <v>0</v>
      </c>
      <c r="L237" s="24">
        <v>0</v>
      </c>
      <c r="M237" s="68"/>
      <c r="N237" s="6"/>
      <c r="O237" s="6"/>
      <c r="P237" s="6"/>
    </row>
    <row r="238" spans="1:16" ht="15.75" x14ac:dyDescent="0.25">
      <c r="A238" s="11"/>
      <c r="B238" s="11" t="s">
        <v>356</v>
      </c>
      <c r="C238" s="48" t="s">
        <v>407</v>
      </c>
      <c r="D238" s="11" t="s">
        <v>408</v>
      </c>
      <c r="E238" s="11" t="s">
        <v>359</v>
      </c>
      <c r="F238" s="24">
        <v>1</v>
      </c>
      <c r="G238" s="24">
        <v>2493526.2306500003</v>
      </c>
      <c r="H238" s="24">
        <v>112208.68037999999</v>
      </c>
      <c r="I238" s="24">
        <v>0</v>
      </c>
      <c r="J238" s="24">
        <f t="shared" si="6"/>
        <v>0</v>
      </c>
      <c r="K238" s="24">
        <v>0</v>
      </c>
      <c r="L238" s="24">
        <v>0</v>
      </c>
      <c r="M238" s="68"/>
      <c r="N238" s="6"/>
      <c r="O238" s="6"/>
      <c r="P238" s="6"/>
    </row>
    <row r="239" spans="1:16" ht="15.75" x14ac:dyDescent="0.25">
      <c r="A239" s="11"/>
      <c r="B239" s="11" t="s">
        <v>356</v>
      </c>
      <c r="C239" s="48" t="s">
        <v>409</v>
      </c>
      <c r="D239" s="11" t="s">
        <v>410</v>
      </c>
      <c r="E239" s="11" t="s">
        <v>411</v>
      </c>
      <c r="F239" s="24">
        <v>1</v>
      </c>
      <c r="G239" s="24">
        <v>83402.022989999998</v>
      </c>
      <c r="H239" s="24">
        <v>3753.0910299999996</v>
      </c>
      <c r="I239" s="24">
        <v>0</v>
      </c>
      <c r="J239" s="24">
        <f t="shared" si="6"/>
        <v>0</v>
      </c>
      <c r="K239" s="24">
        <v>0</v>
      </c>
      <c r="L239" s="24">
        <v>0</v>
      </c>
      <c r="M239" s="68"/>
      <c r="N239" s="6"/>
      <c r="O239" s="6"/>
      <c r="P239" s="6"/>
    </row>
    <row r="240" spans="1:16" ht="15.75" x14ac:dyDescent="0.25">
      <c r="A240" s="11"/>
      <c r="B240" s="11" t="s">
        <v>41</v>
      </c>
      <c r="C240" s="51" t="s">
        <v>412</v>
      </c>
      <c r="D240" s="11" t="s">
        <v>413</v>
      </c>
      <c r="E240" s="11" t="s">
        <v>359</v>
      </c>
      <c r="F240" s="24">
        <v>1</v>
      </c>
      <c r="G240" s="39">
        <v>175781.00200000001</v>
      </c>
      <c r="H240" s="24">
        <v>7910.1450000000004</v>
      </c>
      <c r="I240" s="24">
        <v>0</v>
      </c>
      <c r="J240" s="24">
        <f t="shared" si="6"/>
        <v>28583.599999999999</v>
      </c>
      <c r="K240" s="24">
        <v>0</v>
      </c>
      <c r="L240" s="24">
        <v>28583.599999999999</v>
      </c>
      <c r="M240" s="68"/>
    </row>
    <row r="241" spans="1:13" ht="15.75" x14ac:dyDescent="0.25">
      <c r="A241" s="11"/>
      <c r="B241" s="11" t="s">
        <v>41</v>
      </c>
      <c r="C241" s="51" t="s">
        <v>414</v>
      </c>
      <c r="D241" s="11" t="s">
        <v>415</v>
      </c>
      <c r="E241" s="11" t="s">
        <v>359</v>
      </c>
      <c r="F241" s="24">
        <v>1</v>
      </c>
      <c r="G241" s="39">
        <v>116750.834</v>
      </c>
      <c r="H241" s="24">
        <v>1517.76</v>
      </c>
      <c r="I241" s="24">
        <v>0</v>
      </c>
      <c r="J241" s="24">
        <f t="shared" si="6"/>
        <v>18663.8</v>
      </c>
      <c r="K241" s="24">
        <v>0</v>
      </c>
      <c r="L241" s="24">
        <v>18663.8</v>
      </c>
      <c r="M241" s="68"/>
    </row>
    <row r="242" spans="1:13" ht="15.75" x14ac:dyDescent="0.25">
      <c r="A242" s="11"/>
      <c r="B242" s="11" t="s">
        <v>41</v>
      </c>
      <c r="C242" s="51" t="s">
        <v>416</v>
      </c>
      <c r="D242" s="11" t="s">
        <v>417</v>
      </c>
      <c r="E242" s="11" t="s">
        <v>359</v>
      </c>
      <c r="F242" s="24">
        <v>1</v>
      </c>
      <c r="G242" s="39">
        <v>64560.788</v>
      </c>
      <c r="H242" s="24">
        <v>839.29</v>
      </c>
      <c r="I242" s="24">
        <v>56390.017999999996</v>
      </c>
      <c r="J242" s="24">
        <f t="shared" si="6"/>
        <v>20525.7</v>
      </c>
      <c r="K242" s="24">
        <v>20525.7</v>
      </c>
      <c r="L242" s="24">
        <v>0</v>
      </c>
      <c r="M242" s="68"/>
    </row>
    <row r="243" spans="1:13" ht="15.75" x14ac:dyDescent="0.25">
      <c r="A243" s="11"/>
      <c r="B243" s="11" t="s">
        <v>41</v>
      </c>
      <c r="C243" s="51" t="s">
        <v>418</v>
      </c>
      <c r="D243" s="11" t="s">
        <v>419</v>
      </c>
      <c r="E243" s="11" t="s">
        <v>359</v>
      </c>
      <c r="F243" s="24">
        <v>1</v>
      </c>
      <c r="G243" s="39">
        <v>490741.777</v>
      </c>
      <c r="H243" s="24">
        <v>22083.38</v>
      </c>
      <c r="I243" s="24">
        <v>0</v>
      </c>
      <c r="J243" s="24">
        <f t="shared" si="6"/>
        <v>90680</v>
      </c>
      <c r="K243" s="24">
        <v>0</v>
      </c>
      <c r="L243" s="24">
        <v>90680</v>
      </c>
      <c r="M243" s="68"/>
    </row>
    <row r="244" spans="1:13" ht="15.75" x14ac:dyDescent="0.25">
      <c r="A244" s="11"/>
      <c r="B244" s="11" t="s">
        <v>41</v>
      </c>
      <c r="C244" s="51" t="s">
        <v>420</v>
      </c>
      <c r="D244" s="11" t="s">
        <v>421</v>
      </c>
      <c r="E244" s="11" t="s">
        <v>359</v>
      </c>
      <c r="F244" s="24">
        <v>1</v>
      </c>
      <c r="G244" s="39">
        <v>365492839.52999997</v>
      </c>
      <c r="H244" s="24">
        <v>16447177.779999999</v>
      </c>
      <c r="I244" s="24">
        <v>0</v>
      </c>
      <c r="J244" s="24">
        <f t="shared" si="6"/>
        <v>56550.100000000006</v>
      </c>
      <c r="K244" s="24">
        <v>4881.3</v>
      </c>
      <c r="L244" s="24">
        <v>51668.800000000003</v>
      </c>
      <c r="M244" s="68"/>
    </row>
    <row r="245" spans="1:13" ht="15.75" x14ac:dyDescent="0.25">
      <c r="A245" s="11"/>
      <c r="B245" s="11" t="s">
        <v>41</v>
      </c>
      <c r="C245" s="51" t="s">
        <v>422</v>
      </c>
      <c r="D245" s="11" t="s">
        <v>423</v>
      </c>
      <c r="E245" s="11" t="s">
        <v>359</v>
      </c>
      <c r="F245" s="24">
        <v>1</v>
      </c>
      <c r="G245" s="39">
        <v>4536551.01</v>
      </c>
      <c r="H245" s="24">
        <v>0</v>
      </c>
      <c r="I245" s="24">
        <v>0</v>
      </c>
      <c r="J245" s="24">
        <f t="shared" si="6"/>
        <v>0</v>
      </c>
      <c r="K245" s="24">
        <v>0</v>
      </c>
      <c r="L245" s="24">
        <v>0</v>
      </c>
      <c r="M245" s="68"/>
    </row>
    <row r="246" spans="1:13" ht="15.75" x14ac:dyDescent="0.25">
      <c r="A246" s="11"/>
      <c r="B246" s="11" t="s">
        <v>41</v>
      </c>
      <c r="C246" s="51" t="s">
        <v>424</v>
      </c>
      <c r="D246" s="11" t="s">
        <v>425</v>
      </c>
      <c r="E246" s="21" t="s">
        <v>426</v>
      </c>
      <c r="F246" s="24">
        <v>1</v>
      </c>
      <c r="G246" s="39">
        <v>328736100</v>
      </c>
      <c r="H246" s="24">
        <v>14793124.5</v>
      </c>
      <c r="I246" s="24">
        <v>0</v>
      </c>
      <c r="J246" s="24">
        <f t="shared" si="6"/>
        <v>0</v>
      </c>
      <c r="K246" s="24">
        <v>0</v>
      </c>
      <c r="L246" s="24">
        <v>0</v>
      </c>
      <c r="M246" s="68"/>
    </row>
    <row r="247" spans="1:13" ht="15.75" x14ac:dyDescent="0.25">
      <c r="A247" s="28"/>
      <c r="B247" s="13" t="s">
        <v>1</v>
      </c>
      <c r="C247" s="49"/>
      <c r="D247" s="26"/>
      <c r="E247" s="26"/>
      <c r="F247" s="45">
        <f>+SUM(F214:F246)</f>
        <v>33</v>
      </c>
      <c r="G247" s="45">
        <f t="shared" ref="G247:L247" si="7">+SUM(G214:G246)</f>
        <v>736731857.43197203</v>
      </c>
      <c r="H247" s="45">
        <f t="shared" si="7"/>
        <v>32942986.776127942</v>
      </c>
      <c r="I247" s="45">
        <f t="shared" si="7"/>
        <v>1146304.7180000001</v>
      </c>
      <c r="J247" s="45">
        <f t="shared" si="7"/>
        <v>215003.19999999998</v>
      </c>
      <c r="K247" s="45">
        <f t="shared" si="7"/>
        <v>25407</v>
      </c>
      <c r="L247" s="45">
        <f t="shared" si="7"/>
        <v>189596.2</v>
      </c>
      <c r="M247" s="68"/>
    </row>
    <row r="248" spans="1:13" ht="15.75" x14ac:dyDescent="0.25">
      <c r="A248" s="12"/>
      <c r="B248" s="65" t="s">
        <v>80</v>
      </c>
      <c r="C248" s="50"/>
      <c r="D248" s="57"/>
      <c r="E248" s="57"/>
      <c r="F248" s="69"/>
      <c r="G248" s="69"/>
      <c r="H248" s="69"/>
      <c r="I248" s="69"/>
      <c r="J248" s="69"/>
      <c r="K248" s="69"/>
      <c r="L248" s="69"/>
      <c r="M248" s="68"/>
    </row>
    <row r="249" spans="1:13" ht="15.75" x14ac:dyDescent="0.25">
      <c r="A249" s="11"/>
      <c r="B249" s="11" t="s">
        <v>356</v>
      </c>
      <c r="C249" s="22" t="s">
        <v>708</v>
      </c>
      <c r="D249" s="23" t="s">
        <v>427</v>
      </c>
      <c r="E249" s="23" t="s">
        <v>428</v>
      </c>
      <c r="F249" s="24">
        <v>1</v>
      </c>
      <c r="G249" s="24">
        <v>1671632</v>
      </c>
      <c r="H249" s="39">
        <v>2655947.42429</v>
      </c>
      <c r="I249" s="38"/>
      <c r="J249" s="38"/>
      <c r="K249" s="24">
        <v>299624.15700000001</v>
      </c>
      <c r="L249" s="38"/>
      <c r="M249" s="68"/>
    </row>
    <row r="250" spans="1:13" ht="15.75" x14ac:dyDescent="0.25">
      <c r="A250" s="11"/>
      <c r="B250" s="11" t="s">
        <v>356</v>
      </c>
      <c r="C250" s="22" t="s">
        <v>721</v>
      </c>
      <c r="D250" s="23" t="s">
        <v>429</v>
      </c>
      <c r="E250" s="23" t="s">
        <v>428</v>
      </c>
      <c r="F250" s="24">
        <v>1</v>
      </c>
      <c r="G250" s="24">
        <v>75987566</v>
      </c>
      <c r="H250" s="39">
        <v>98034.350290000002</v>
      </c>
      <c r="I250" s="38"/>
      <c r="J250" s="38"/>
      <c r="K250" s="24"/>
      <c r="L250" s="38"/>
      <c r="M250" s="68"/>
    </row>
    <row r="251" spans="1:13" ht="15.75" x14ac:dyDescent="0.25">
      <c r="A251" s="11"/>
      <c r="B251" s="11" t="s">
        <v>356</v>
      </c>
      <c r="C251" s="22" t="s">
        <v>709</v>
      </c>
      <c r="D251" s="23" t="s">
        <v>430</v>
      </c>
      <c r="E251" s="23" t="s">
        <v>431</v>
      </c>
      <c r="F251" s="24">
        <v>1</v>
      </c>
      <c r="G251" s="24">
        <v>72494143</v>
      </c>
      <c r="H251" s="39">
        <v>55789.667430000001</v>
      </c>
      <c r="I251" s="38"/>
      <c r="J251" s="38"/>
      <c r="K251" s="24">
        <v>287616.196</v>
      </c>
      <c r="L251" s="38"/>
      <c r="M251" s="68"/>
    </row>
    <row r="252" spans="1:13" ht="15.75" x14ac:dyDescent="0.25">
      <c r="A252" s="11"/>
      <c r="B252" s="11" t="s">
        <v>356</v>
      </c>
      <c r="C252" s="22" t="s">
        <v>710</v>
      </c>
      <c r="D252" s="23" t="s">
        <v>432</v>
      </c>
      <c r="E252" s="23" t="s">
        <v>428</v>
      </c>
      <c r="F252" s="24">
        <v>1</v>
      </c>
      <c r="G252" s="24">
        <v>1782115916</v>
      </c>
      <c r="H252" s="39">
        <v>2757842.5025999998</v>
      </c>
      <c r="I252" s="38"/>
      <c r="J252" s="38"/>
      <c r="K252" s="38"/>
      <c r="L252" s="38"/>
      <c r="M252" s="68"/>
    </row>
    <row r="253" spans="1:13" ht="15.75" x14ac:dyDescent="0.25">
      <c r="A253" s="11"/>
      <c r="B253" s="11" t="s">
        <v>356</v>
      </c>
      <c r="C253" s="22" t="s">
        <v>711</v>
      </c>
      <c r="D253" s="23" t="s">
        <v>433</v>
      </c>
      <c r="E253" s="23" t="s">
        <v>434</v>
      </c>
      <c r="F253" s="24">
        <v>1</v>
      </c>
      <c r="G253" s="24">
        <v>30199501</v>
      </c>
      <c r="H253" s="39">
        <v>9617.5725000000002</v>
      </c>
      <c r="I253" s="38"/>
      <c r="J253" s="38"/>
      <c r="K253" s="38"/>
      <c r="L253" s="38"/>
      <c r="M253" s="68"/>
    </row>
    <row r="254" spans="1:13" ht="15.75" x14ac:dyDescent="0.25">
      <c r="A254" s="11"/>
      <c r="B254" s="11" t="s">
        <v>356</v>
      </c>
      <c r="C254" s="22" t="s">
        <v>722</v>
      </c>
      <c r="D254" s="23" t="s">
        <v>435</v>
      </c>
      <c r="E254" s="23" t="s">
        <v>428</v>
      </c>
      <c r="F254" s="24">
        <v>1</v>
      </c>
      <c r="G254" s="24">
        <v>33685903</v>
      </c>
      <c r="H254" s="39">
        <v>53306.127930000002</v>
      </c>
      <c r="I254" s="38"/>
      <c r="J254" s="38"/>
      <c r="K254" s="38"/>
      <c r="L254" s="38"/>
      <c r="M254" s="68"/>
    </row>
    <row r="255" spans="1:13" ht="15.75" x14ac:dyDescent="0.25">
      <c r="A255" s="11"/>
      <c r="B255" s="11" t="s">
        <v>356</v>
      </c>
      <c r="C255" s="22" t="s">
        <v>723</v>
      </c>
      <c r="D255" s="23" t="s">
        <v>436</v>
      </c>
      <c r="E255" s="23" t="s">
        <v>428</v>
      </c>
      <c r="F255" s="24">
        <v>1</v>
      </c>
      <c r="G255" s="24">
        <v>37651788</v>
      </c>
      <c r="H255" s="39">
        <v>9308.7770899999996</v>
      </c>
      <c r="I255" s="38"/>
      <c r="J255" s="38"/>
      <c r="K255" s="38"/>
      <c r="L255" s="38"/>
      <c r="M255" s="68"/>
    </row>
    <row r="256" spans="1:13" ht="15.75" x14ac:dyDescent="0.25">
      <c r="A256" s="11"/>
      <c r="B256" s="11" t="s">
        <v>356</v>
      </c>
      <c r="C256" s="22" t="s">
        <v>437</v>
      </c>
      <c r="D256" s="23" t="s">
        <v>438</v>
      </c>
      <c r="E256" s="23" t="s">
        <v>428</v>
      </c>
      <c r="F256" s="24">
        <v>1</v>
      </c>
      <c r="G256" s="24" t="s">
        <v>439</v>
      </c>
      <c r="H256" s="39">
        <v>1822580.33965</v>
      </c>
      <c r="I256" s="38"/>
      <c r="J256" s="38"/>
      <c r="K256" s="38"/>
      <c r="L256" s="38"/>
      <c r="M256" s="68"/>
    </row>
    <row r="257" spans="1:15" ht="15.75" x14ac:dyDescent="0.25">
      <c r="A257" s="11"/>
      <c r="B257" s="11" t="s">
        <v>356</v>
      </c>
      <c r="C257" s="22" t="s">
        <v>712</v>
      </c>
      <c r="D257" s="23" t="s">
        <v>440</v>
      </c>
      <c r="E257" s="23" t="s">
        <v>441</v>
      </c>
      <c r="F257" s="24">
        <v>1</v>
      </c>
      <c r="G257" s="24">
        <v>17225945</v>
      </c>
      <c r="H257" s="39">
        <v>60092.602039999998</v>
      </c>
      <c r="I257" s="38"/>
      <c r="J257" s="38"/>
      <c r="K257" s="38">
        <v>1006525</v>
      </c>
      <c r="L257" s="38"/>
      <c r="M257" s="68"/>
      <c r="O257" s="7"/>
    </row>
    <row r="258" spans="1:15" ht="15.75" x14ac:dyDescent="0.25">
      <c r="A258" s="11"/>
      <c r="B258" s="11" t="s">
        <v>356</v>
      </c>
      <c r="C258" s="22" t="s">
        <v>713</v>
      </c>
      <c r="D258" s="23" t="s">
        <v>442</v>
      </c>
      <c r="E258" s="23" t="s">
        <v>428</v>
      </c>
      <c r="F258" s="24">
        <v>1</v>
      </c>
      <c r="G258" s="24">
        <v>11347405</v>
      </c>
      <c r="H258" s="39">
        <v>13970.953109999999</v>
      </c>
      <c r="I258" s="38"/>
      <c r="J258" s="38"/>
      <c r="K258" s="38"/>
      <c r="L258" s="38"/>
      <c r="M258" s="68"/>
    </row>
    <row r="259" spans="1:15" ht="15.75" x14ac:dyDescent="0.25">
      <c r="A259" s="11"/>
      <c r="B259" s="11" t="s">
        <v>356</v>
      </c>
      <c r="C259" s="22" t="s">
        <v>714</v>
      </c>
      <c r="D259" s="23" t="s">
        <v>443</v>
      </c>
      <c r="E259" s="23" t="s">
        <v>444</v>
      </c>
      <c r="F259" s="24">
        <v>1</v>
      </c>
      <c r="G259" s="24">
        <v>1542257</v>
      </c>
      <c r="H259" s="39">
        <v>9257.6594399999994</v>
      </c>
      <c r="I259" s="38"/>
      <c r="J259" s="38"/>
      <c r="K259" s="38"/>
      <c r="L259" s="38"/>
      <c r="M259" s="68"/>
    </row>
    <row r="260" spans="1:15" ht="15.75" x14ac:dyDescent="0.25">
      <c r="A260" s="11"/>
      <c r="B260" s="11" t="s">
        <v>356</v>
      </c>
      <c r="C260" s="22" t="s">
        <v>445</v>
      </c>
      <c r="D260" s="20" t="s">
        <v>446</v>
      </c>
      <c r="E260" s="17"/>
      <c r="F260" s="38"/>
      <c r="G260" s="38"/>
      <c r="H260" s="75">
        <v>0</v>
      </c>
      <c r="I260" s="38"/>
      <c r="J260" s="38"/>
      <c r="K260" s="38"/>
      <c r="L260" s="38"/>
      <c r="M260" s="68"/>
    </row>
    <row r="261" spans="1:15" ht="15.75" x14ac:dyDescent="0.25">
      <c r="A261" s="11"/>
      <c r="B261" s="11" t="s">
        <v>356</v>
      </c>
      <c r="C261" s="22" t="s">
        <v>715</v>
      </c>
      <c r="D261" s="23" t="s">
        <v>447</v>
      </c>
      <c r="E261" s="23" t="s">
        <v>428</v>
      </c>
      <c r="F261" s="24">
        <v>1</v>
      </c>
      <c r="G261" s="24">
        <v>22934569</v>
      </c>
      <c r="H261" s="39">
        <v>32487.46153</v>
      </c>
      <c r="I261" s="38"/>
      <c r="J261" s="38"/>
      <c r="K261" s="38"/>
      <c r="L261" s="38"/>
      <c r="M261" s="68"/>
    </row>
    <row r="262" spans="1:15" ht="15.75" x14ac:dyDescent="0.25">
      <c r="A262" s="11"/>
      <c r="B262" s="11" t="s">
        <v>356</v>
      </c>
      <c r="C262" s="22" t="s">
        <v>716</v>
      </c>
      <c r="D262" s="23" t="s">
        <v>448</v>
      </c>
      <c r="E262" s="23" t="s">
        <v>449</v>
      </c>
      <c r="F262" s="24">
        <v>1</v>
      </c>
      <c r="G262" s="24">
        <v>966422977</v>
      </c>
      <c r="H262" s="39">
        <v>1609883.33876</v>
      </c>
      <c r="I262" s="38"/>
      <c r="J262" s="38"/>
      <c r="K262" s="38"/>
      <c r="L262" s="38"/>
      <c r="M262" s="68"/>
    </row>
    <row r="263" spans="1:15" ht="15.75" x14ac:dyDescent="0.25">
      <c r="A263" s="11"/>
      <c r="B263" s="11" t="s">
        <v>356</v>
      </c>
      <c r="C263" s="22" t="s">
        <v>717</v>
      </c>
      <c r="D263" s="23" t="s">
        <v>450</v>
      </c>
      <c r="E263" s="23" t="s">
        <v>428</v>
      </c>
      <c r="F263" s="24">
        <v>1</v>
      </c>
      <c r="G263" s="24" t="s">
        <v>451</v>
      </c>
      <c r="H263" s="39">
        <v>2655947.42429</v>
      </c>
      <c r="I263" s="38"/>
      <c r="J263" s="38"/>
      <c r="K263" s="38"/>
      <c r="L263" s="38"/>
      <c r="M263" s="68"/>
    </row>
    <row r="264" spans="1:15" ht="15.75" x14ac:dyDescent="0.25">
      <c r="A264" s="11"/>
      <c r="B264" s="11" t="s">
        <v>356</v>
      </c>
      <c r="C264" s="22" t="s">
        <v>718</v>
      </c>
      <c r="D264" s="23" t="s">
        <v>452</v>
      </c>
      <c r="E264" s="23" t="s">
        <v>428</v>
      </c>
      <c r="F264" s="24">
        <v>2</v>
      </c>
      <c r="G264" s="24">
        <v>1407837883</v>
      </c>
      <c r="H264" s="39">
        <v>96813.951019999993</v>
      </c>
      <c r="I264" s="38"/>
      <c r="J264" s="38"/>
      <c r="K264" s="24">
        <v>295516.94699999999</v>
      </c>
      <c r="L264" s="38"/>
      <c r="M264" s="68"/>
    </row>
    <row r="265" spans="1:15" ht="15.75" x14ac:dyDescent="0.25">
      <c r="A265" s="11"/>
      <c r="B265" s="11" t="s">
        <v>356</v>
      </c>
      <c r="C265" s="22" t="s">
        <v>719</v>
      </c>
      <c r="D265" s="23" t="s">
        <v>453</v>
      </c>
      <c r="E265" s="23" t="s">
        <v>428</v>
      </c>
      <c r="F265" s="24">
        <v>1</v>
      </c>
      <c r="G265" s="24">
        <v>18396089</v>
      </c>
      <c r="H265" s="39">
        <v>6377.17436</v>
      </c>
      <c r="I265" s="38"/>
      <c r="J265" s="38"/>
      <c r="K265" s="38"/>
      <c r="L265" s="38"/>
      <c r="M265" s="68"/>
    </row>
    <row r="266" spans="1:15" ht="15.75" x14ac:dyDescent="0.25">
      <c r="A266" s="11"/>
      <c r="B266" s="11" t="s">
        <v>356</v>
      </c>
      <c r="C266" s="22" t="s">
        <v>720</v>
      </c>
      <c r="D266" s="23" t="s">
        <v>454</v>
      </c>
      <c r="E266" s="23" t="s">
        <v>428</v>
      </c>
      <c r="F266" s="24">
        <v>1</v>
      </c>
      <c r="G266" s="24">
        <v>2936291513</v>
      </c>
      <c r="H266" s="39">
        <v>3080647.9787499998</v>
      </c>
      <c r="I266" s="38"/>
      <c r="J266" s="38"/>
      <c r="K266" s="38"/>
      <c r="L266" s="38"/>
      <c r="M266" s="68"/>
    </row>
    <row r="267" spans="1:15" ht="15.75" x14ac:dyDescent="0.25">
      <c r="A267" s="11"/>
      <c r="B267" s="11" t="s">
        <v>41</v>
      </c>
      <c r="C267" s="22" t="s">
        <v>455</v>
      </c>
      <c r="D267" s="23" t="s">
        <v>456</v>
      </c>
      <c r="E267" s="23" t="s">
        <v>428</v>
      </c>
      <c r="F267" s="24">
        <v>1</v>
      </c>
      <c r="G267" s="24">
        <v>6162713</v>
      </c>
      <c r="H267" s="39">
        <v>90426.391770000002</v>
      </c>
      <c r="I267" s="38"/>
      <c r="J267" s="38"/>
      <c r="K267" s="38"/>
      <c r="L267" s="38"/>
      <c r="M267" s="68"/>
    </row>
    <row r="268" spans="1:15" ht="15.75" x14ac:dyDescent="0.25">
      <c r="A268" s="11"/>
      <c r="B268" s="11" t="s">
        <v>41</v>
      </c>
      <c r="C268" s="22" t="s">
        <v>457</v>
      </c>
      <c r="D268" s="23" t="s">
        <v>458</v>
      </c>
      <c r="E268" s="23" t="s">
        <v>428</v>
      </c>
      <c r="F268" s="24">
        <v>1</v>
      </c>
      <c r="G268" s="24">
        <v>2511435</v>
      </c>
      <c r="H268" s="39">
        <v>37030.701520000002</v>
      </c>
      <c r="I268" s="38"/>
      <c r="J268" s="38"/>
      <c r="K268" s="38"/>
      <c r="L268" s="38"/>
      <c r="M268" s="68"/>
    </row>
    <row r="269" spans="1:15" ht="15.75" x14ac:dyDescent="0.25">
      <c r="A269" s="11"/>
      <c r="B269" s="11" t="s">
        <v>41</v>
      </c>
      <c r="C269" s="22" t="s">
        <v>459</v>
      </c>
      <c r="D269" s="23" t="s">
        <v>460</v>
      </c>
      <c r="E269" s="23" t="s">
        <v>428</v>
      </c>
      <c r="F269" s="24">
        <v>1</v>
      </c>
      <c r="G269" s="24">
        <v>2456592.4</v>
      </c>
      <c r="H269" s="39">
        <v>43202.485099999998</v>
      </c>
      <c r="I269" s="38"/>
      <c r="J269" s="38"/>
      <c r="K269" s="38"/>
      <c r="L269" s="38"/>
      <c r="M269" s="68"/>
    </row>
    <row r="270" spans="1:15" ht="15.75" x14ac:dyDescent="0.25">
      <c r="A270" s="11"/>
      <c r="B270" s="11" t="s">
        <v>41</v>
      </c>
      <c r="C270" s="22" t="s">
        <v>461</v>
      </c>
      <c r="D270" s="23" t="s">
        <v>456</v>
      </c>
      <c r="E270" s="23" t="s">
        <v>428</v>
      </c>
      <c r="F270" s="24">
        <v>1</v>
      </c>
      <c r="G270" s="24">
        <v>2057649.5</v>
      </c>
      <c r="H270" s="39">
        <v>43202.485099999998</v>
      </c>
      <c r="I270" s="38"/>
      <c r="J270" s="38"/>
      <c r="K270" s="38"/>
      <c r="L270" s="38"/>
      <c r="M270" s="68"/>
    </row>
    <row r="271" spans="1:15" ht="15.75" x14ac:dyDescent="0.25">
      <c r="A271" s="11"/>
      <c r="B271" s="11" t="s">
        <v>41</v>
      </c>
      <c r="C271" s="22" t="s">
        <v>462</v>
      </c>
      <c r="D271" s="23" t="s">
        <v>463</v>
      </c>
      <c r="E271" s="23" t="s">
        <v>428</v>
      </c>
      <c r="F271" s="24">
        <v>1</v>
      </c>
      <c r="G271" s="24">
        <v>1965732</v>
      </c>
      <c r="H271" s="39">
        <v>37030.701520000002</v>
      </c>
      <c r="I271" s="38"/>
      <c r="J271" s="38"/>
      <c r="K271" s="38"/>
      <c r="L271" s="38"/>
      <c r="M271" s="68"/>
    </row>
    <row r="272" spans="1:15" ht="15.75" x14ac:dyDescent="0.25">
      <c r="A272" s="28"/>
      <c r="B272" s="13" t="s">
        <v>1</v>
      </c>
      <c r="C272" s="49"/>
      <c r="D272" s="26"/>
      <c r="E272" s="26"/>
      <c r="F272" s="45">
        <f>+SUM(F249:F271)</f>
        <v>23</v>
      </c>
      <c r="G272" s="45">
        <f t="shared" ref="G272:L272" si="8">+SUM(G249:G271)</f>
        <v>7430959208.8999996</v>
      </c>
      <c r="H272" s="45">
        <f t="shared" si="8"/>
        <v>15278798.070089996</v>
      </c>
      <c r="I272" s="45">
        <f t="shared" si="8"/>
        <v>0</v>
      </c>
      <c r="J272" s="45">
        <f t="shared" si="8"/>
        <v>0</v>
      </c>
      <c r="K272" s="45">
        <f t="shared" si="8"/>
        <v>1889282.3</v>
      </c>
      <c r="L272" s="45">
        <f t="shared" si="8"/>
        <v>0</v>
      </c>
      <c r="M272" s="68"/>
    </row>
    <row r="273" spans="1:13" ht="15.75" x14ac:dyDescent="0.25">
      <c r="A273" s="12"/>
      <c r="B273" s="65" t="s">
        <v>81</v>
      </c>
      <c r="C273" s="50"/>
      <c r="D273" s="57"/>
      <c r="E273" s="57"/>
      <c r="F273" s="69"/>
      <c r="G273" s="69"/>
      <c r="H273" s="69"/>
      <c r="I273" s="69"/>
      <c r="J273" s="69"/>
      <c r="K273" s="69"/>
      <c r="L273" s="69"/>
      <c r="M273" s="68"/>
    </row>
    <row r="274" spans="1:13" ht="15.75" x14ac:dyDescent="0.25">
      <c r="A274" s="11"/>
      <c r="B274" s="11" t="s">
        <v>464</v>
      </c>
      <c r="C274" s="48" t="s">
        <v>465</v>
      </c>
      <c r="D274" s="11" t="s">
        <v>466</v>
      </c>
      <c r="E274" s="21">
        <v>42887</v>
      </c>
      <c r="F274" s="24">
        <v>1</v>
      </c>
      <c r="G274" s="24">
        <v>607</v>
      </c>
      <c r="H274" s="39">
        <v>0</v>
      </c>
      <c r="I274" s="24">
        <v>0</v>
      </c>
      <c r="J274" s="24">
        <v>0</v>
      </c>
      <c r="K274" s="24">
        <v>0</v>
      </c>
      <c r="L274" s="39">
        <v>0</v>
      </c>
      <c r="M274" s="68"/>
    </row>
    <row r="275" spans="1:13" ht="15.75" x14ac:dyDescent="0.25">
      <c r="A275" s="11"/>
      <c r="B275" s="11" t="s">
        <v>464</v>
      </c>
      <c r="C275" s="48" t="s">
        <v>467</v>
      </c>
      <c r="D275" s="11" t="s">
        <v>804</v>
      </c>
      <c r="E275" s="21">
        <v>42887</v>
      </c>
      <c r="F275" s="24">
        <v>1</v>
      </c>
      <c r="G275" s="24">
        <v>260.3</v>
      </c>
      <c r="H275" s="39">
        <v>0</v>
      </c>
      <c r="I275" s="24">
        <v>0</v>
      </c>
      <c r="J275" s="24">
        <v>0</v>
      </c>
      <c r="K275" s="24">
        <v>0</v>
      </c>
      <c r="L275" s="39">
        <v>0</v>
      </c>
      <c r="M275" s="68"/>
    </row>
    <row r="276" spans="1:13" ht="15.75" x14ac:dyDescent="0.25">
      <c r="A276" s="11"/>
      <c r="B276" s="11" t="s">
        <v>464</v>
      </c>
      <c r="C276" s="48" t="s">
        <v>468</v>
      </c>
      <c r="D276" s="11" t="s">
        <v>469</v>
      </c>
      <c r="E276" s="21">
        <v>42887</v>
      </c>
      <c r="F276" s="24">
        <v>1</v>
      </c>
      <c r="G276" s="24">
        <v>43235</v>
      </c>
      <c r="H276" s="39">
        <v>0</v>
      </c>
      <c r="I276" s="24">
        <v>0</v>
      </c>
      <c r="J276" s="24">
        <v>0</v>
      </c>
      <c r="K276" s="24">
        <v>0</v>
      </c>
      <c r="L276" s="39">
        <v>0</v>
      </c>
      <c r="M276" s="68"/>
    </row>
    <row r="277" spans="1:13" ht="15.75" x14ac:dyDescent="0.25">
      <c r="A277" s="11"/>
      <c r="B277" s="11" t="s">
        <v>464</v>
      </c>
      <c r="C277" s="48" t="s">
        <v>805</v>
      </c>
      <c r="D277" s="11" t="s">
        <v>470</v>
      </c>
      <c r="E277" s="21">
        <v>42887</v>
      </c>
      <c r="F277" s="24">
        <v>1</v>
      </c>
      <c r="G277" s="24">
        <v>27760</v>
      </c>
      <c r="H277" s="39">
        <v>15749</v>
      </c>
      <c r="I277" s="24">
        <v>0</v>
      </c>
      <c r="J277" s="24">
        <v>0</v>
      </c>
      <c r="K277" s="24">
        <v>0</v>
      </c>
      <c r="L277" s="39">
        <v>0</v>
      </c>
      <c r="M277" s="68"/>
    </row>
    <row r="278" spans="1:13" ht="15.75" x14ac:dyDescent="0.25">
      <c r="A278" s="11"/>
      <c r="B278" s="11" t="s">
        <v>464</v>
      </c>
      <c r="C278" s="48" t="s">
        <v>471</v>
      </c>
      <c r="D278" s="11" t="s">
        <v>472</v>
      </c>
      <c r="E278" s="21">
        <v>42887</v>
      </c>
      <c r="F278" s="24">
        <v>1</v>
      </c>
      <c r="G278" s="24">
        <v>737.6</v>
      </c>
      <c r="H278" s="39">
        <v>0</v>
      </c>
      <c r="I278" s="24">
        <v>0</v>
      </c>
      <c r="J278" s="39">
        <v>0</v>
      </c>
      <c r="K278" s="24">
        <v>0</v>
      </c>
      <c r="L278" s="39">
        <v>0</v>
      </c>
      <c r="M278" s="68"/>
    </row>
    <row r="279" spans="1:13" ht="15.75" x14ac:dyDescent="0.25">
      <c r="A279" s="11"/>
      <c r="B279" s="11" t="s">
        <v>464</v>
      </c>
      <c r="C279" s="48" t="s">
        <v>473</v>
      </c>
      <c r="D279" s="11" t="s">
        <v>474</v>
      </c>
      <c r="E279" s="21">
        <v>42887</v>
      </c>
      <c r="F279" s="24">
        <v>1</v>
      </c>
      <c r="G279" s="24">
        <v>606</v>
      </c>
      <c r="H279" s="39">
        <v>0</v>
      </c>
      <c r="I279" s="24">
        <v>0</v>
      </c>
      <c r="J279" s="24">
        <v>0</v>
      </c>
      <c r="K279" s="24">
        <v>0</v>
      </c>
      <c r="L279" s="39">
        <v>0</v>
      </c>
      <c r="M279" s="68"/>
    </row>
    <row r="280" spans="1:13" ht="15.75" x14ac:dyDescent="0.25">
      <c r="A280" s="11"/>
      <c r="B280" s="11" t="s">
        <v>464</v>
      </c>
      <c r="C280" s="48" t="s">
        <v>475</v>
      </c>
      <c r="D280" s="11" t="s">
        <v>476</v>
      </c>
      <c r="E280" s="21">
        <v>42887</v>
      </c>
      <c r="F280" s="24">
        <v>1</v>
      </c>
      <c r="G280" s="24">
        <v>286</v>
      </c>
      <c r="H280" s="39">
        <v>166</v>
      </c>
      <c r="I280" s="24">
        <v>0</v>
      </c>
      <c r="J280" s="24">
        <v>0</v>
      </c>
      <c r="K280" s="24">
        <v>0</v>
      </c>
      <c r="L280" s="39">
        <v>0</v>
      </c>
      <c r="M280" s="68"/>
    </row>
    <row r="281" spans="1:13" ht="15.75" x14ac:dyDescent="0.25">
      <c r="A281" s="11"/>
      <c r="B281" s="11" t="s">
        <v>464</v>
      </c>
      <c r="C281" s="48" t="s">
        <v>477</v>
      </c>
      <c r="D281" s="11" t="s">
        <v>478</v>
      </c>
      <c r="E281" s="21">
        <v>42887</v>
      </c>
      <c r="F281" s="24">
        <v>1</v>
      </c>
      <c r="G281" s="24">
        <v>67066</v>
      </c>
      <c r="H281" s="39">
        <v>27537</v>
      </c>
      <c r="I281" s="24">
        <v>0</v>
      </c>
      <c r="J281" s="24">
        <v>0</v>
      </c>
      <c r="K281" s="24">
        <v>0</v>
      </c>
      <c r="L281" s="39">
        <v>0</v>
      </c>
      <c r="M281" s="68"/>
    </row>
    <row r="282" spans="1:13" ht="15.75" x14ac:dyDescent="0.25">
      <c r="A282" s="11"/>
      <c r="B282" s="11" t="s">
        <v>464</v>
      </c>
      <c r="C282" s="48" t="s">
        <v>479</v>
      </c>
      <c r="D282" s="11" t="s">
        <v>480</v>
      </c>
      <c r="E282" s="21">
        <v>42887</v>
      </c>
      <c r="F282" s="24">
        <v>1</v>
      </c>
      <c r="G282" s="24">
        <v>82998</v>
      </c>
      <c r="H282" s="39">
        <v>41764</v>
      </c>
      <c r="I282" s="24">
        <v>0</v>
      </c>
      <c r="J282" s="24">
        <v>0</v>
      </c>
      <c r="K282" s="24">
        <v>0</v>
      </c>
      <c r="L282" s="39">
        <v>0</v>
      </c>
      <c r="M282" s="68"/>
    </row>
    <row r="283" spans="1:13" ht="15.75" x14ac:dyDescent="0.25">
      <c r="A283" s="11"/>
      <c r="B283" s="11" t="s">
        <v>356</v>
      </c>
      <c r="C283" s="31" t="s">
        <v>481</v>
      </c>
      <c r="D283" s="23" t="s">
        <v>724</v>
      </c>
      <c r="E283" s="21">
        <v>42887</v>
      </c>
      <c r="F283" s="24">
        <v>1</v>
      </c>
      <c r="G283" s="24">
        <v>40269</v>
      </c>
      <c r="H283" s="39">
        <v>0</v>
      </c>
      <c r="I283" s="24">
        <v>0</v>
      </c>
      <c r="J283" s="24">
        <v>0</v>
      </c>
      <c r="K283" s="24">
        <v>0</v>
      </c>
      <c r="L283" s="39">
        <v>0</v>
      </c>
      <c r="M283" s="68"/>
    </row>
    <row r="284" spans="1:13" ht="15.75" x14ac:dyDescent="0.25">
      <c r="A284" s="11"/>
      <c r="B284" s="11" t="s">
        <v>356</v>
      </c>
      <c r="C284" s="31" t="s">
        <v>482</v>
      </c>
      <c r="D284" s="40" t="s">
        <v>806</v>
      </c>
      <c r="E284" s="21">
        <v>42887</v>
      </c>
      <c r="F284" s="24">
        <v>1</v>
      </c>
      <c r="G284" s="24">
        <v>3502589</v>
      </c>
      <c r="H284" s="39">
        <v>2115172</v>
      </c>
      <c r="I284" s="24">
        <v>0</v>
      </c>
      <c r="J284" s="24">
        <v>0</v>
      </c>
      <c r="K284" s="24">
        <v>0</v>
      </c>
      <c r="L284" s="39">
        <v>0</v>
      </c>
      <c r="M284" s="68"/>
    </row>
    <row r="285" spans="1:13" ht="15.75" x14ac:dyDescent="0.25">
      <c r="A285" s="11"/>
      <c r="B285" s="11" t="s">
        <v>356</v>
      </c>
      <c r="C285" s="36" t="s">
        <v>483</v>
      </c>
      <c r="D285" s="23" t="s">
        <v>807</v>
      </c>
      <c r="E285" s="21">
        <v>43952</v>
      </c>
      <c r="F285" s="24">
        <v>1</v>
      </c>
      <c r="G285" s="24">
        <v>1552622.4380000001</v>
      </c>
      <c r="H285" s="39">
        <v>1281888</v>
      </c>
      <c r="I285" s="24">
        <v>0</v>
      </c>
      <c r="J285" s="24">
        <v>0</v>
      </c>
      <c r="K285" s="24">
        <v>0</v>
      </c>
      <c r="L285" s="39">
        <v>0</v>
      </c>
      <c r="M285" s="68"/>
    </row>
    <row r="286" spans="1:13" ht="15.75" x14ac:dyDescent="0.25">
      <c r="A286" s="11"/>
      <c r="B286" s="11" t="s">
        <v>356</v>
      </c>
      <c r="C286" s="31" t="s">
        <v>484</v>
      </c>
      <c r="D286" s="23" t="s">
        <v>808</v>
      </c>
      <c r="E286" s="21">
        <v>42887</v>
      </c>
      <c r="F286" s="24">
        <v>1</v>
      </c>
      <c r="G286" s="24">
        <v>102132.482</v>
      </c>
      <c r="H286" s="39">
        <v>0</v>
      </c>
      <c r="I286" s="24">
        <v>0</v>
      </c>
      <c r="J286" s="24">
        <v>0</v>
      </c>
      <c r="K286" s="24">
        <v>0</v>
      </c>
      <c r="L286" s="39">
        <v>0</v>
      </c>
      <c r="M286" s="68"/>
    </row>
    <row r="287" spans="1:13" ht="15.75" x14ac:dyDescent="0.25">
      <c r="A287" s="11"/>
      <c r="B287" s="11" t="s">
        <v>356</v>
      </c>
      <c r="C287" s="31" t="s">
        <v>728</v>
      </c>
      <c r="D287" s="23" t="s">
        <v>809</v>
      </c>
      <c r="E287" s="21">
        <v>42887</v>
      </c>
      <c r="F287" s="24">
        <v>1</v>
      </c>
      <c r="G287" s="24">
        <v>73028</v>
      </c>
      <c r="H287" s="39">
        <v>0</v>
      </c>
      <c r="I287" s="24">
        <v>0</v>
      </c>
      <c r="J287" s="24">
        <v>0</v>
      </c>
      <c r="K287" s="24">
        <v>0</v>
      </c>
      <c r="L287" s="39">
        <v>0</v>
      </c>
      <c r="M287" s="68"/>
    </row>
    <row r="288" spans="1:13" ht="15.75" x14ac:dyDescent="0.25">
      <c r="A288" s="11"/>
      <c r="B288" s="11" t="s">
        <v>356</v>
      </c>
      <c r="C288" s="31" t="s">
        <v>485</v>
      </c>
      <c r="D288" s="23" t="s">
        <v>810</v>
      </c>
      <c r="E288" s="21">
        <v>42887</v>
      </c>
      <c r="F288" s="24">
        <v>1</v>
      </c>
      <c r="G288" s="24">
        <v>59428.802000000003</v>
      </c>
      <c r="H288" s="39">
        <v>0</v>
      </c>
      <c r="I288" s="24">
        <v>0</v>
      </c>
      <c r="J288" s="24">
        <v>0</v>
      </c>
      <c r="K288" s="24">
        <v>0</v>
      </c>
      <c r="L288" s="39">
        <v>0</v>
      </c>
      <c r="M288" s="68"/>
    </row>
    <row r="289" spans="1:13" ht="15.75" x14ac:dyDescent="0.25">
      <c r="A289" s="11"/>
      <c r="B289" s="11" t="s">
        <v>356</v>
      </c>
      <c r="C289" s="31" t="s">
        <v>486</v>
      </c>
      <c r="D289" s="23" t="s">
        <v>811</v>
      </c>
      <c r="E289" s="21">
        <v>42887</v>
      </c>
      <c r="F289" s="24">
        <v>1</v>
      </c>
      <c r="G289" s="24">
        <v>153267.38487000001</v>
      </c>
      <c r="H289" s="39">
        <v>41521</v>
      </c>
      <c r="I289" s="24">
        <v>0</v>
      </c>
      <c r="J289" s="24">
        <v>0</v>
      </c>
      <c r="K289" s="24">
        <v>0</v>
      </c>
      <c r="L289" s="39">
        <v>0</v>
      </c>
      <c r="M289" s="68"/>
    </row>
    <row r="290" spans="1:13" ht="15.75" x14ac:dyDescent="0.25">
      <c r="A290" s="11"/>
      <c r="B290" s="11" t="s">
        <v>356</v>
      </c>
      <c r="C290" s="31" t="s">
        <v>487</v>
      </c>
      <c r="D290" s="23" t="s">
        <v>812</v>
      </c>
      <c r="E290" s="21">
        <v>42887</v>
      </c>
      <c r="F290" s="24">
        <v>1</v>
      </c>
      <c r="G290" s="24">
        <v>312689</v>
      </c>
      <c r="H290" s="39">
        <v>181291</v>
      </c>
      <c r="I290" s="24">
        <v>0</v>
      </c>
      <c r="J290" s="24">
        <v>0</v>
      </c>
      <c r="K290" s="24">
        <v>0</v>
      </c>
      <c r="L290" s="39">
        <v>0</v>
      </c>
      <c r="M290" s="68"/>
    </row>
    <row r="291" spans="1:13" ht="15.75" x14ac:dyDescent="0.25">
      <c r="A291" s="11"/>
      <c r="B291" s="11" t="s">
        <v>356</v>
      </c>
      <c r="C291" s="31" t="s">
        <v>488</v>
      </c>
      <c r="D291" s="23" t="s">
        <v>813</v>
      </c>
      <c r="E291" s="21">
        <v>44554</v>
      </c>
      <c r="F291" s="24">
        <v>1</v>
      </c>
      <c r="G291" s="24">
        <v>4133241.1748000002</v>
      </c>
      <c r="H291" s="39">
        <v>3744022</v>
      </c>
      <c r="I291" s="24">
        <v>0</v>
      </c>
      <c r="J291" s="24">
        <v>0</v>
      </c>
      <c r="K291" s="24">
        <v>0</v>
      </c>
      <c r="L291" s="39">
        <v>0</v>
      </c>
      <c r="M291" s="68"/>
    </row>
    <row r="292" spans="1:13" ht="15.75" x14ac:dyDescent="0.25">
      <c r="A292" s="11"/>
      <c r="B292" s="11" t="s">
        <v>356</v>
      </c>
      <c r="C292" s="31" t="s">
        <v>489</v>
      </c>
      <c r="D292" s="23" t="s">
        <v>814</v>
      </c>
      <c r="E292" s="21">
        <v>42887</v>
      </c>
      <c r="F292" s="24">
        <v>1</v>
      </c>
      <c r="G292" s="24">
        <v>59097.745999999999</v>
      </c>
      <c r="H292" s="39">
        <v>0</v>
      </c>
      <c r="I292" s="24">
        <v>0</v>
      </c>
      <c r="J292" s="24">
        <v>0</v>
      </c>
      <c r="K292" s="24">
        <v>0</v>
      </c>
      <c r="L292" s="39">
        <v>0</v>
      </c>
      <c r="M292" s="68"/>
    </row>
    <row r="293" spans="1:13" ht="15.75" x14ac:dyDescent="0.25">
      <c r="A293" s="11"/>
      <c r="B293" s="11" t="s">
        <v>356</v>
      </c>
      <c r="C293" s="31" t="s">
        <v>490</v>
      </c>
      <c r="D293" s="23" t="s">
        <v>815</v>
      </c>
      <c r="E293" s="21">
        <v>44554</v>
      </c>
      <c r="F293" s="24">
        <v>1</v>
      </c>
      <c r="G293" s="24">
        <v>4332596.2492800001</v>
      </c>
      <c r="H293" s="39">
        <v>3924604</v>
      </c>
      <c r="I293" s="24">
        <v>0</v>
      </c>
      <c r="J293" s="24">
        <v>0</v>
      </c>
      <c r="K293" s="24">
        <v>0</v>
      </c>
      <c r="L293" s="39">
        <v>0</v>
      </c>
      <c r="M293" s="68"/>
    </row>
    <row r="294" spans="1:13" ht="15.75" x14ac:dyDescent="0.25">
      <c r="A294" s="11"/>
      <c r="B294" s="11" t="s">
        <v>356</v>
      </c>
      <c r="C294" s="36" t="s">
        <v>491</v>
      </c>
      <c r="D294" s="23" t="s">
        <v>725</v>
      </c>
      <c r="E294" s="21">
        <v>42887</v>
      </c>
      <c r="F294" s="24">
        <v>1</v>
      </c>
      <c r="G294" s="24">
        <v>512953.98625000002</v>
      </c>
      <c r="H294" s="39">
        <v>348814</v>
      </c>
      <c r="I294" s="24">
        <v>0</v>
      </c>
      <c r="J294" s="24">
        <v>0</v>
      </c>
      <c r="K294" s="24">
        <v>0</v>
      </c>
      <c r="L294" s="39">
        <v>0</v>
      </c>
      <c r="M294" s="68"/>
    </row>
    <row r="295" spans="1:13" ht="15.75" x14ac:dyDescent="0.25">
      <c r="A295" s="11"/>
      <c r="B295" s="11" t="s">
        <v>356</v>
      </c>
      <c r="C295" s="31" t="s">
        <v>492</v>
      </c>
      <c r="D295" s="23" t="s">
        <v>726</v>
      </c>
      <c r="E295" s="21">
        <v>42887</v>
      </c>
      <c r="F295" s="24">
        <v>1</v>
      </c>
      <c r="G295" s="24">
        <v>1096779.0843700001</v>
      </c>
      <c r="H295" s="39">
        <v>79962</v>
      </c>
      <c r="I295" s="24">
        <v>0</v>
      </c>
      <c r="J295" s="24">
        <v>0</v>
      </c>
      <c r="K295" s="24">
        <v>0</v>
      </c>
      <c r="L295" s="39">
        <v>0</v>
      </c>
      <c r="M295" s="68"/>
    </row>
    <row r="296" spans="1:13" ht="15.75" x14ac:dyDescent="0.25">
      <c r="A296" s="11"/>
      <c r="B296" s="11" t="s">
        <v>356</v>
      </c>
      <c r="C296" s="36" t="s">
        <v>493</v>
      </c>
      <c r="D296" s="23" t="s">
        <v>816</v>
      </c>
      <c r="E296" s="21">
        <v>42887</v>
      </c>
      <c r="F296" s="24">
        <v>1</v>
      </c>
      <c r="G296" s="24">
        <v>333144.05871000001</v>
      </c>
      <c r="H296" s="39">
        <v>155161</v>
      </c>
      <c r="I296" s="24">
        <v>0</v>
      </c>
      <c r="J296" s="24">
        <v>0</v>
      </c>
      <c r="K296" s="24">
        <v>0</v>
      </c>
      <c r="L296" s="39">
        <v>0</v>
      </c>
      <c r="M296" s="68"/>
    </row>
    <row r="297" spans="1:13" ht="15.75" x14ac:dyDescent="0.25">
      <c r="A297" s="11"/>
      <c r="B297" s="11" t="s">
        <v>356</v>
      </c>
      <c r="C297" s="31" t="s">
        <v>494</v>
      </c>
      <c r="D297" s="40" t="s">
        <v>817</v>
      </c>
      <c r="E297" s="21">
        <v>42887</v>
      </c>
      <c r="F297" s="24">
        <v>1</v>
      </c>
      <c r="G297" s="24">
        <v>22088.318309999999</v>
      </c>
      <c r="H297" s="39">
        <v>12604</v>
      </c>
      <c r="I297" s="24">
        <v>0</v>
      </c>
      <c r="J297" s="24">
        <v>0</v>
      </c>
      <c r="K297" s="24">
        <v>0</v>
      </c>
      <c r="L297" s="39">
        <v>0</v>
      </c>
      <c r="M297" s="68"/>
    </row>
    <row r="298" spans="1:13" ht="15.75" x14ac:dyDescent="0.25">
      <c r="A298" s="11"/>
      <c r="B298" s="11" t="s">
        <v>356</v>
      </c>
      <c r="C298" s="31" t="s">
        <v>495</v>
      </c>
      <c r="D298" s="23" t="s">
        <v>818</v>
      </c>
      <c r="E298" s="21">
        <v>42887</v>
      </c>
      <c r="F298" s="24">
        <v>1</v>
      </c>
      <c r="G298" s="24">
        <v>77780.041679999995</v>
      </c>
      <c r="H298" s="39">
        <v>45272</v>
      </c>
      <c r="I298" s="24">
        <v>0</v>
      </c>
      <c r="J298" s="24">
        <v>0</v>
      </c>
      <c r="K298" s="24">
        <v>0</v>
      </c>
      <c r="L298" s="39">
        <v>0</v>
      </c>
      <c r="M298" s="68"/>
    </row>
    <row r="299" spans="1:13" ht="15.75" x14ac:dyDescent="0.25">
      <c r="A299" s="11"/>
      <c r="B299" s="11" t="s">
        <v>356</v>
      </c>
      <c r="C299" s="31" t="s">
        <v>496</v>
      </c>
      <c r="D299" s="41" t="s">
        <v>497</v>
      </c>
      <c r="E299" s="21">
        <v>45291</v>
      </c>
      <c r="F299" s="24">
        <v>1</v>
      </c>
      <c r="G299" s="24">
        <v>3069186</v>
      </c>
      <c r="H299" s="39">
        <v>3042384</v>
      </c>
      <c r="I299" s="24">
        <v>0</v>
      </c>
      <c r="J299" s="24">
        <v>0</v>
      </c>
      <c r="K299" s="24">
        <v>0</v>
      </c>
      <c r="L299" s="39">
        <v>0</v>
      </c>
      <c r="M299" s="68"/>
    </row>
    <row r="300" spans="1:13" ht="15.75" x14ac:dyDescent="0.25">
      <c r="A300" s="11"/>
      <c r="B300" s="11" t="s">
        <v>356</v>
      </c>
      <c r="C300" s="36" t="s">
        <v>498</v>
      </c>
      <c r="D300" s="23" t="s">
        <v>819</v>
      </c>
      <c r="E300" s="21">
        <v>42887</v>
      </c>
      <c r="F300" s="24">
        <v>1</v>
      </c>
      <c r="G300" s="24">
        <v>67959</v>
      </c>
      <c r="H300" s="39">
        <v>29894</v>
      </c>
      <c r="I300" s="24">
        <v>0</v>
      </c>
      <c r="J300" s="24">
        <v>0</v>
      </c>
      <c r="K300" s="24">
        <v>0</v>
      </c>
      <c r="L300" s="39">
        <v>0</v>
      </c>
      <c r="M300" s="68"/>
    </row>
    <row r="301" spans="1:13" ht="15.75" x14ac:dyDescent="0.25">
      <c r="A301" s="11"/>
      <c r="B301" s="11" t="s">
        <v>356</v>
      </c>
      <c r="C301" s="31" t="s">
        <v>499</v>
      </c>
      <c r="D301" s="23" t="s">
        <v>820</v>
      </c>
      <c r="E301" s="21">
        <v>42887</v>
      </c>
      <c r="F301" s="24">
        <v>1</v>
      </c>
      <c r="G301" s="24">
        <v>513241</v>
      </c>
      <c r="H301" s="39">
        <v>298231</v>
      </c>
      <c r="I301" s="24">
        <v>0</v>
      </c>
      <c r="J301" s="24">
        <v>0</v>
      </c>
      <c r="K301" s="24">
        <v>0</v>
      </c>
      <c r="L301" s="39">
        <v>0</v>
      </c>
      <c r="M301" s="68"/>
    </row>
    <row r="302" spans="1:13" ht="15.75" x14ac:dyDescent="0.25">
      <c r="A302" s="11"/>
      <c r="B302" s="11" t="s">
        <v>356</v>
      </c>
      <c r="C302" s="31" t="s">
        <v>492</v>
      </c>
      <c r="D302" s="23" t="s">
        <v>821</v>
      </c>
      <c r="E302" s="21">
        <v>43830</v>
      </c>
      <c r="F302" s="24">
        <v>1</v>
      </c>
      <c r="G302" s="24">
        <v>4618630</v>
      </c>
      <c r="H302" s="39">
        <v>3704320</v>
      </c>
      <c r="I302" s="24">
        <v>0</v>
      </c>
      <c r="J302" s="24">
        <v>0</v>
      </c>
      <c r="K302" s="24">
        <v>0</v>
      </c>
      <c r="L302" s="39">
        <v>0</v>
      </c>
      <c r="M302" s="68"/>
    </row>
    <row r="303" spans="1:13" ht="15.75" x14ac:dyDescent="0.25">
      <c r="A303" s="11"/>
      <c r="B303" s="11" t="s">
        <v>356</v>
      </c>
      <c r="C303" s="31" t="s">
        <v>500</v>
      </c>
      <c r="D303" s="23" t="s">
        <v>822</v>
      </c>
      <c r="E303" s="21">
        <v>42887</v>
      </c>
      <c r="F303" s="24">
        <v>1</v>
      </c>
      <c r="G303" s="24">
        <v>1383100.66664</v>
      </c>
      <c r="H303" s="39">
        <v>34092</v>
      </c>
      <c r="I303" s="24">
        <v>0</v>
      </c>
      <c r="J303" s="24">
        <v>0</v>
      </c>
      <c r="K303" s="24">
        <v>0</v>
      </c>
      <c r="L303" s="39">
        <v>0</v>
      </c>
      <c r="M303" s="68"/>
    </row>
    <row r="304" spans="1:13" ht="15.75" x14ac:dyDescent="0.25">
      <c r="A304" s="11"/>
      <c r="B304" s="11" t="s">
        <v>356</v>
      </c>
      <c r="C304" s="31" t="s">
        <v>727</v>
      </c>
      <c r="D304" s="23" t="s">
        <v>823</v>
      </c>
      <c r="E304" s="21">
        <v>42887</v>
      </c>
      <c r="F304" s="24">
        <v>1</v>
      </c>
      <c r="G304" s="24">
        <v>41341.707199999997</v>
      </c>
      <c r="H304" s="39">
        <v>0</v>
      </c>
      <c r="I304" s="24">
        <v>0</v>
      </c>
      <c r="J304" s="24">
        <v>0</v>
      </c>
      <c r="K304" s="24">
        <v>0</v>
      </c>
      <c r="L304" s="39">
        <v>0</v>
      </c>
      <c r="M304" s="68"/>
    </row>
    <row r="305" spans="1:13" ht="15.75" x14ac:dyDescent="0.25">
      <c r="A305" s="11"/>
      <c r="B305" s="11" t="s">
        <v>356</v>
      </c>
      <c r="C305" s="31" t="s">
        <v>501</v>
      </c>
      <c r="D305" s="23" t="s">
        <v>824</v>
      </c>
      <c r="E305" s="21">
        <v>42887</v>
      </c>
      <c r="F305" s="24">
        <v>1</v>
      </c>
      <c r="G305" s="24">
        <v>47765.831080000004</v>
      </c>
      <c r="H305" s="39">
        <v>11331</v>
      </c>
      <c r="I305" s="24">
        <v>0</v>
      </c>
      <c r="J305" s="24">
        <v>0</v>
      </c>
      <c r="K305" s="24">
        <v>0</v>
      </c>
      <c r="L305" s="39">
        <v>0</v>
      </c>
      <c r="M305" s="68"/>
    </row>
    <row r="306" spans="1:13" ht="15.75" x14ac:dyDescent="0.25">
      <c r="A306" s="11"/>
      <c r="B306" s="11" t="s">
        <v>356</v>
      </c>
      <c r="C306" s="36" t="s">
        <v>483</v>
      </c>
      <c r="D306" s="23" t="s">
        <v>825</v>
      </c>
      <c r="E306" s="21">
        <v>42887</v>
      </c>
      <c r="F306" s="24">
        <v>1</v>
      </c>
      <c r="G306" s="24">
        <v>1847495.97489</v>
      </c>
      <c r="H306" s="39">
        <v>261487</v>
      </c>
      <c r="I306" s="24">
        <v>0</v>
      </c>
      <c r="J306" s="24">
        <v>0</v>
      </c>
      <c r="K306" s="24">
        <v>0</v>
      </c>
      <c r="L306" s="39">
        <v>0</v>
      </c>
      <c r="M306" s="68"/>
    </row>
    <row r="307" spans="1:13" ht="15.75" x14ac:dyDescent="0.25">
      <c r="A307" s="28"/>
      <c r="B307" s="13" t="s">
        <v>1</v>
      </c>
      <c r="C307" s="49"/>
      <c r="D307" s="26"/>
      <c r="E307" s="26"/>
      <c r="F307" s="45">
        <f>+SUM(F274:F306)</f>
        <v>33</v>
      </c>
      <c r="G307" s="45">
        <f t="shared" ref="G307:L307" si="9">+SUM(G274:G306)</f>
        <v>28175982.846079998</v>
      </c>
      <c r="H307" s="45">
        <f t="shared" si="9"/>
        <v>19397266</v>
      </c>
      <c r="I307" s="45">
        <f t="shared" si="9"/>
        <v>0</v>
      </c>
      <c r="J307" s="45">
        <f t="shared" si="9"/>
        <v>0</v>
      </c>
      <c r="K307" s="45">
        <f t="shared" si="9"/>
        <v>0</v>
      </c>
      <c r="L307" s="45">
        <f t="shared" si="9"/>
        <v>0</v>
      </c>
      <c r="M307" s="68"/>
    </row>
    <row r="308" spans="1:13" ht="15.75" x14ac:dyDescent="0.25">
      <c r="A308" s="12"/>
      <c r="B308" s="65" t="s">
        <v>82</v>
      </c>
      <c r="C308" s="50"/>
      <c r="D308" s="57"/>
      <c r="E308" s="57"/>
      <c r="F308" s="69"/>
      <c r="G308" s="69"/>
      <c r="H308" s="69"/>
      <c r="I308" s="69"/>
      <c r="J308" s="69"/>
      <c r="K308" s="69"/>
      <c r="L308" s="69"/>
      <c r="M308" s="68"/>
    </row>
    <row r="309" spans="1:13" s="9" customFormat="1" ht="15.75" x14ac:dyDescent="0.2">
      <c r="A309" s="8"/>
      <c r="B309" s="11" t="s">
        <v>356</v>
      </c>
      <c r="C309" s="15" t="s">
        <v>502</v>
      </c>
      <c r="D309" s="14" t="s">
        <v>503</v>
      </c>
      <c r="E309" s="14" t="s">
        <v>44</v>
      </c>
      <c r="F309" s="83">
        <v>1</v>
      </c>
      <c r="G309" s="70">
        <v>250000</v>
      </c>
      <c r="H309" s="70">
        <v>410875</v>
      </c>
      <c r="I309" s="76"/>
      <c r="J309" s="76"/>
      <c r="K309" s="76"/>
      <c r="L309" s="76"/>
      <c r="M309" s="77"/>
    </row>
    <row r="310" spans="1:13" s="9" customFormat="1" ht="15.75" x14ac:dyDescent="0.2">
      <c r="A310" s="8"/>
      <c r="B310" s="11" t="s">
        <v>356</v>
      </c>
      <c r="C310" s="15" t="s">
        <v>504</v>
      </c>
      <c r="D310" s="14" t="s">
        <v>505</v>
      </c>
      <c r="E310" s="14" t="s">
        <v>506</v>
      </c>
      <c r="F310" s="83">
        <v>1</v>
      </c>
      <c r="G310" s="70">
        <v>120000</v>
      </c>
      <c r="H310" s="70">
        <v>216638</v>
      </c>
      <c r="I310" s="76"/>
      <c r="J310" s="76"/>
      <c r="K310" s="76"/>
      <c r="L310" s="76"/>
      <c r="M310" s="77"/>
    </row>
    <row r="311" spans="1:13" s="9" customFormat="1" ht="15.75" x14ac:dyDescent="0.2">
      <c r="A311" s="8"/>
      <c r="B311" s="11" t="s">
        <v>356</v>
      </c>
      <c r="C311" s="15" t="s">
        <v>507</v>
      </c>
      <c r="D311" s="14" t="s">
        <v>508</v>
      </c>
      <c r="E311" s="14" t="s">
        <v>509</v>
      </c>
      <c r="F311" s="83">
        <v>1</v>
      </c>
      <c r="G311" s="70">
        <v>59300</v>
      </c>
      <c r="H311" s="70">
        <v>109920</v>
      </c>
      <c r="I311" s="76"/>
      <c r="J311" s="76"/>
      <c r="K311" s="76"/>
      <c r="L311" s="76"/>
      <c r="M311" s="77"/>
    </row>
    <row r="312" spans="1:13" s="9" customFormat="1" ht="15.75" x14ac:dyDescent="0.2">
      <c r="A312" s="8"/>
      <c r="B312" s="11" t="s">
        <v>356</v>
      </c>
      <c r="C312" s="15" t="s">
        <v>510</v>
      </c>
      <c r="D312" s="14" t="s">
        <v>511</v>
      </c>
      <c r="E312" s="14" t="s">
        <v>509</v>
      </c>
      <c r="F312" s="83">
        <v>1</v>
      </c>
      <c r="G312" s="70">
        <v>93900</v>
      </c>
      <c r="H312" s="70">
        <v>146562</v>
      </c>
      <c r="I312" s="76"/>
      <c r="J312" s="76"/>
      <c r="K312" s="76"/>
      <c r="L312" s="76"/>
      <c r="M312" s="77"/>
    </row>
    <row r="313" spans="1:13" s="9" customFormat="1" ht="15.75" x14ac:dyDescent="0.2">
      <c r="A313" s="8"/>
      <c r="B313" s="11" t="s">
        <v>356</v>
      </c>
      <c r="C313" s="15" t="s">
        <v>512</v>
      </c>
      <c r="D313" s="14" t="s">
        <v>513</v>
      </c>
      <c r="E313" s="14" t="s">
        <v>514</v>
      </c>
      <c r="F313" s="83">
        <v>1</v>
      </c>
      <c r="G313" s="70">
        <v>283300</v>
      </c>
      <c r="H313" s="70">
        <v>424950</v>
      </c>
      <c r="I313" s="76"/>
      <c r="J313" s="76"/>
      <c r="K313" s="76"/>
      <c r="L313" s="76"/>
      <c r="M313" s="77"/>
    </row>
    <row r="314" spans="1:13" s="9" customFormat="1" ht="15.75" x14ac:dyDescent="0.2">
      <c r="A314" s="8"/>
      <c r="B314" s="11" t="s">
        <v>356</v>
      </c>
      <c r="C314" s="15" t="s">
        <v>515</v>
      </c>
      <c r="D314" s="14" t="s">
        <v>516</v>
      </c>
      <c r="E314" s="14" t="s">
        <v>517</v>
      </c>
      <c r="F314" s="83">
        <v>1</v>
      </c>
      <c r="G314" s="70">
        <v>281500</v>
      </c>
      <c r="H314" s="70">
        <v>284033</v>
      </c>
      <c r="I314" s="76"/>
      <c r="J314" s="76"/>
      <c r="K314" s="76"/>
      <c r="L314" s="76"/>
      <c r="M314" s="77"/>
    </row>
    <row r="315" spans="1:13" s="9" customFormat="1" ht="15.75" x14ac:dyDescent="0.2">
      <c r="A315" s="8"/>
      <c r="B315" s="11" t="s">
        <v>356</v>
      </c>
      <c r="C315" s="15" t="s">
        <v>518</v>
      </c>
      <c r="D315" s="14" t="s">
        <v>519</v>
      </c>
      <c r="E315" s="14" t="s">
        <v>520</v>
      </c>
      <c r="F315" s="83">
        <v>1</v>
      </c>
      <c r="G315" s="70">
        <v>223290.5</v>
      </c>
      <c r="H315" s="70">
        <v>225300</v>
      </c>
      <c r="I315" s="76"/>
      <c r="J315" s="76"/>
      <c r="K315" s="76"/>
      <c r="L315" s="76"/>
      <c r="M315" s="77"/>
    </row>
    <row r="316" spans="1:13" s="9" customFormat="1" ht="15.75" x14ac:dyDescent="0.2">
      <c r="A316" s="8"/>
      <c r="B316" s="11" t="s">
        <v>356</v>
      </c>
      <c r="C316" s="15" t="s">
        <v>521</v>
      </c>
      <c r="D316" s="14" t="s">
        <v>522</v>
      </c>
      <c r="E316" s="14" t="s">
        <v>44</v>
      </c>
      <c r="F316" s="83">
        <v>1</v>
      </c>
      <c r="G316" s="70">
        <v>4132037.6421500002</v>
      </c>
      <c r="H316" s="70">
        <v>7235239.6826200001</v>
      </c>
      <c r="I316" s="76"/>
      <c r="J316" s="76"/>
      <c r="K316" s="76"/>
      <c r="L316" s="76"/>
      <c r="M316" s="77"/>
    </row>
    <row r="317" spans="1:13" s="9" customFormat="1" ht="15.75" x14ac:dyDescent="0.2">
      <c r="A317" s="8"/>
      <c r="B317" s="11" t="s">
        <v>356</v>
      </c>
      <c r="C317" s="15" t="s">
        <v>523</v>
      </c>
      <c r="D317" s="14" t="s">
        <v>524</v>
      </c>
      <c r="E317" s="14" t="s">
        <v>44</v>
      </c>
      <c r="F317" s="83">
        <v>1</v>
      </c>
      <c r="G317" s="70">
        <v>513665.59570999997</v>
      </c>
      <c r="H317" s="70">
        <v>918188.84024000005</v>
      </c>
      <c r="I317" s="76"/>
      <c r="J317" s="76"/>
      <c r="K317" s="76"/>
      <c r="L317" s="76"/>
      <c r="M317" s="77"/>
    </row>
    <row r="318" spans="1:13" s="9" customFormat="1" ht="15.75" x14ac:dyDescent="0.2">
      <c r="A318" s="8"/>
      <c r="B318" s="11" t="s">
        <v>356</v>
      </c>
      <c r="C318" s="15" t="s">
        <v>525</v>
      </c>
      <c r="D318" s="14" t="s">
        <v>526</v>
      </c>
      <c r="E318" s="14" t="s">
        <v>44</v>
      </c>
      <c r="F318" s="83">
        <v>1</v>
      </c>
      <c r="G318" s="70">
        <v>16833.360570000001</v>
      </c>
      <c r="H318" s="70">
        <v>18105.576499999999</v>
      </c>
      <c r="I318" s="76"/>
      <c r="J318" s="76"/>
      <c r="K318" s="76"/>
      <c r="L318" s="76"/>
      <c r="M318" s="77"/>
    </row>
    <row r="319" spans="1:13" s="9" customFormat="1" ht="15.75" x14ac:dyDescent="0.2">
      <c r="A319" s="8"/>
      <c r="B319" s="11" t="s">
        <v>356</v>
      </c>
      <c r="C319" s="15" t="s">
        <v>527</v>
      </c>
      <c r="D319" s="14" t="s">
        <v>528</v>
      </c>
      <c r="E319" s="14" t="s">
        <v>44</v>
      </c>
      <c r="F319" s="83">
        <v>1</v>
      </c>
      <c r="G319" s="70">
        <v>28378.087359999998</v>
      </c>
      <c r="H319" s="70">
        <v>37127.249499999998</v>
      </c>
      <c r="I319" s="76"/>
      <c r="J319" s="76"/>
      <c r="K319" s="76"/>
      <c r="L319" s="76"/>
      <c r="M319" s="77"/>
    </row>
    <row r="320" spans="1:13" s="9" customFormat="1" ht="15.75" x14ac:dyDescent="0.2">
      <c r="A320" s="8"/>
      <c r="B320" s="11" t="s">
        <v>356</v>
      </c>
      <c r="C320" s="15" t="s">
        <v>529</v>
      </c>
      <c r="D320" s="14" t="s">
        <v>530</v>
      </c>
      <c r="E320" s="14" t="s">
        <v>44</v>
      </c>
      <c r="F320" s="83">
        <v>1</v>
      </c>
      <c r="G320" s="70">
        <v>282568.29580000002</v>
      </c>
      <c r="H320" s="70">
        <v>303923.97742000001</v>
      </c>
      <c r="I320" s="76"/>
      <c r="J320" s="76"/>
      <c r="K320" s="76"/>
      <c r="L320" s="76"/>
      <c r="M320" s="77"/>
    </row>
    <row r="321" spans="1:13" s="9" customFormat="1" ht="15.75" x14ac:dyDescent="0.2">
      <c r="A321" s="8"/>
      <c r="B321" s="11" t="s">
        <v>356</v>
      </c>
      <c r="C321" s="15" t="s">
        <v>531</v>
      </c>
      <c r="D321" s="14" t="s">
        <v>532</v>
      </c>
      <c r="E321" s="14" t="s">
        <v>44</v>
      </c>
      <c r="F321" s="83">
        <v>1</v>
      </c>
      <c r="G321" s="70">
        <v>13242.28427</v>
      </c>
      <c r="H321" s="70">
        <v>14243.097210000002</v>
      </c>
      <c r="I321" s="76"/>
      <c r="J321" s="76"/>
      <c r="K321" s="76"/>
      <c r="L321" s="76"/>
      <c r="M321" s="77"/>
    </row>
    <row r="322" spans="1:13" s="9" customFormat="1" ht="15.75" x14ac:dyDescent="0.2">
      <c r="A322" s="8"/>
      <c r="B322" s="11" t="s">
        <v>356</v>
      </c>
      <c r="C322" s="15" t="s">
        <v>533</v>
      </c>
      <c r="D322" s="14" t="s">
        <v>534</v>
      </c>
      <c r="E322" s="14" t="s">
        <v>44</v>
      </c>
      <c r="F322" s="83">
        <v>1</v>
      </c>
      <c r="G322" s="70">
        <v>306739.52918999997</v>
      </c>
      <c r="H322" s="70">
        <v>401309.46423000004</v>
      </c>
      <c r="I322" s="76"/>
      <c r="J322" s="76"/>
      <c r="K322" s="76"/>
      <c r="L322" s="76"/>
      <c r="M322" s="77"/>
    </row>
    <row r="323" spans="1:13" s="9" customFormat="1" ht="15.75" x14ac:dyDescent="0.2">
      <c r="A323" s="8"/>
      <c r="B323" s="11" t="s">
        <v>356</v>
      </c>
      <c r="C323" s="15" t="s">
        <v>535</v>
      </c>
      <c r="D323" s="14" t="s">
        <v>536</v>
      </c>
      <c r="E323" s="14" t="s">
        <v>44</v>
      </c>
      <c r="F323" s="83">
        <v>1</v>
      </c>
      <c r="G323" s="70">
        <v>4825.0119800000002</v>
      </c>
      <c r="H323" s="70">
        <v>5189.6722199999995</v>
      </c>
      <c r="I323" s="76"/>
      <c r="J323" s="76"/>
      <c r="K323" s="76"/>
      <c r="L323" s="76"/>
      <c r="M323" s="77"/>
    </row>
    <row r="324" spans="1:13" s="9" customFormat="1" ht="15.75" x14ac:dyDescent="0.2">
      <c r="A324" s="8"/>
      <c r="B324" s="11" t="s">
        <v>356</v>
      </c>
      <c r="C324" s="15" t="s">
        <v>537</v>
      </c>
      <c r="D324" s="14" t="s">
        <v>538</v>
      </c>
      <c r="E324" s="14" t="s">
        <v>44</v>
      </c>
      <c r="F324" s="83">
        <v>1</v>
      </c>
      <c r="G324" s="70">
        <v>120338.48508</v>
      </c>
      <c r="H324" s="70">
        <v>129433.31423</v>
      </c>
      <c r="I324" s="76"/>
      <c r="J324" s="76"/>
      <c r="K324" s="76"/>
      <c r="L324" s="76"/>
      <c r="M324" s="77"/>
    </row>
    <row r="325" spans="1:13" s="9" customFormat="1" ht="15.75" x14ac:dyDescent="0.2">
      <c r="A325" s="8"/>
      <c r="B325" s="11" t="s">
        <v>356</v>
      </c>
      <c r="C325" s="15" t="s">
        <v>539</v>
      </c>
      <c r="D325" s="14" t="s">
        <v>540</v>
      </c>
      <c r="E325" s="14" t="s">
        <v>44</v>
      </c>
      <c r="F325" s="83">
        <v>1</v>
      </c>
      <c r="G325" s="70">
        <v>835444.696</v>
      </c>
      <c r="H325" s="70">
        <v>898585.15159000002</v>
      </c>
      <c r="I325" s="76"/>
      <c r="J325" s="76"/>
      <c r="K325" s="76"/>
      <c r="L325" s="76"/>
      <c r="M325" s="77"/>
    </row>
    <row r="326" spans="1:13" s="9" customFormat="1" ht="15.75" x14ac:dyDescent="0.2">
      <c r="A326" s="8"/>
      <c r="B326" s="11" t="s">
        <v>356</v>
      </c>
      <c r="C326" s="15" t="s">
        <v>541</v>
      </c>
      <c r="D326" s="14" t="s">
        <v>542</v>
      </c>
      <c r="E326" s="14" t="s">
        <v>70</v>
      </c>
      <c r="F326" s="83">
        <v>1</v>
      </c>
      <c r="G326" s="70">
        <v>3165518</v>
      </c>
      <c r="H326" s="70">
        <v>3643940.9015000002</v>
      </c>
      <c r="I326" s="76"/>
      <c r="J326" s="76"/>
      <c r="K326" s="76"/>
      <c r="L326" s="76"/>
      <c r="M326" s="77"/>
    </row>
    <row r="327" spans="1:13" s="9" customFormat="1" ht="15.75" x14ac:dyDescent="0.2">
      <c r="A327" s="8"/>
      <c r="B327" s="11" t="s">
        <v>356</v>
      </c>
      <c r="C327" s="15" t="s">
        <v>543</v>
      </c>
      <c r="D327" s="14" t="s">
        <v>544</v>
      </c>
      <c r="E327" s="14" t="s">
        <v>44</v>
      </c>
      <c r="F327" s="83">
        <v>1</v>
      </c>
      <c r="G327" s="70">
        <v>445740.83091000002</v>
      </c>
      <c r="H327" s="70">
        <v>583165.83620000002</v>
      </c>
      <c r="I327" s="76"/>
      <c r="J327" s="76"/>
      <c r="K327" s="76"/>
      <c r="L327" s="76"/>
      <c r="M327" s="77"/>
    </row>
    <row r="328" spans="1:13" s="9" customFormat="1" ht="15.75" x14ac:dyDescent="0.2">
      <c r="A328" s="8"/>
      <c r="B328" s="11" t="s">
        <v>356</v>
      </c>
      <c r="C328" s="15" t="s">
        <v>545</v>
      </c>
      <c r="D328" s="14" t="s">
        <v>546</v>
      </c>
      <c r="E328" s="14" t="s">
        <v>44</v>
      </c>
      <c r="F328" s="83">
        <v>1</v>
      </c>
      <c r="G328" s="70">
        <v>250068.59997000001</v>
      </c>
      <c r="H328" s="70">
        <v>398127.93174999999</v>
      </c>
      <c r="I328" s="76"/>
      <c r="J328" s="76"/>
      <c r="K328" s="76"/>
      <c r="L328" s="76"/>
      <c r="M328" s="77"/>
    </row>
    <row r="329" spans="1:13" s="9" customFormat="1" ht="15.75" x14ac:dyDescent="0.2">
      <c r="A329" s="8"/>
      <c r="B329" s="11" t="s">
        <v>356</v>
      </c>
      <c r="C329" s="15" t="s">
        <v>547</v>
      </c>
      <c r="D329" s="14" t="s">
        <v>548</v>
      </c>
      <c r="E329" s="14" t="s">
        <v>44</v>
      </c>
      <c r="F329" s="83">
        <v>1</v>
      </c>
      <c r="G329" s="70">
        <v>20402.387480000001</v>
      </c>
      <c r="H329" s="70">
        <v>21944.339989999997</v>
      </c>
      <c r="I329" s="76"/>
      <c r="J329" s="76"/>
      <c r="K329" s="76"/>
      <c r="L329" s="76"/>
      <c r="M329" s="77"/>
    </row>
    <row r="330" spans="1:13" s="9" customFormat="1" ht="15.75" x14ac:dyDescent="0.2">
      <c r="A330" s="8"/>
      <c r="B330" s="11" t="s">
        <v>356</v>
      </c>
      <c r="C330" s="15" t="s">
        <v>549</v>
      </c>
      <c r="D330" s="14" t="s">
        <v>550</v>
      </c>
      <c r="E330" s="14" t="s">
        <v>44</v>
      </c>
      <c r="F330" s="83">
        <v>1</v>
      </c>
      <c r="G330" s="70">
        <v>15134.929330000001</v>
      </c>
      <c r="H330" s="70">
        <v>16278.78282</v>
      </c>
      <c r="I330" s="76"/>
      <c r="J330" s="76"/>
      <c r="K330" s="76"/>
      <c r="L330" s="76"/>
      <c r="M330" s="77"/>
    </row>
    <row r="331" spans="1:13" s="9" customFormat="1" ht="15.75" x14ac:dyDescent="0.2">
      <c r="A331" s="8"/>
      <c r="B331" s="11" t="s">
        <v>356</v>
      </c>
      <c r="C331" s="15" t="s">
        <v>551</v>
      </c>
      <c r="D331" s="14" t="s">
        <v>552</v>
      </c>
      <c r="E331" s="14" t="s">
        <v>520</v>
      </c>
      <c r="F331" s="83">
        <v>1</v>
      </c>
      <c r="G331" s="70">
        <v>5900142.7000000002</v>
      </c>
      <c r="H331" s="70">
        <v>6352085.9499500003</v>
      </c>
      <c r="I331" s="76"/>
      <c r="J331" s="76"/>
      <c r="K331" s="76"/>
      <c r="L331" s="76"/>
      <c r="M331" s="77"/>
    </row>
    <row r="332" spans="1:13" s="9" customFormat="1" ht="15.75" x14ac:dyDescent="0.2">
      <c r="A332" s="8"/>
      <c r="B332" s="11" t="s">
        <v>356</v>
      </c>
      <c r="C332" s="15" t="s">
        <v>553</v>
      </c>
      <c r="D332" s="14" t="s">
        <v>554</v>
      </c>
      <c r="E332" s="14" t="s">
        <v>44</v>
      </c>
      <c r="F332" s="83">
        <v>1</v>
      </c>
      <c r="G332" s="70">
        <v>1429209.2743499998</v>
      </c>
      <c r="H332" s="70">
        <v>2554743.8198000002</v>
      </c>
      <c r="I332" s="76"/>
      <c r="J332" s="76"/>
      <c r="K332" s="76"/>
      <c r="L332" s="76"/>
      <c r="M332" s="77"/>
    </row>
    <row r="333" spans="1:13" s="9" customFormat="1" ht="15.75" x14ac:dyDescent="0.2">
      <c r="A333" s="8"/>
      <c r="B333" s="11" t="s">
        <v>356</v>
      </c>
      <c r="C333" s="15" t="s">
        <v>555</v>
      </c>
      <c r="D333" s="14" t="s">
        <v>556</v>
      </c>
      <c r="E333" s="14" t="s">
        <v>44</v>
      </c>
      <c r="F333" s="83">
        <v>1</v>
      </c>
      <c r="G333" s="70">
        <v>22482.416399999998</v>
      </c>
      <c r="H333" s="70">
        <v>24181.571379999998</v>
      </c>
      <c r="I333" s="76"/>
      <c r="J333" s="76"/>
      <c r="K333" s="76"/>
      <c r="L333" s="76"/>
      <c r="M333" s="77"/>
    </row>
    <row r="334" spans="1:13" s="9" customFormat="1" ht="15.75" x14ac:dyDescent="0.2">
      <c r="A334" s="8"/>
      <c r="B334" s="11" t="s">
        <v>356</v>
      </c>
      <c r="C334" s="15" t="s">
        <v>557</v>
      </c>
      <c r="D334" s="14" t="s">
        <v>558</v>
      </c>
      <c r="E334" s="14" t="s">
        <v>44</v>
      </c>
      <c r="F334" s="83">
        <v>1</v>
      </c>
      <c r="G334" s="70">
        <v>4608.76397</v>
      </c>
      <c r="H334" s="70">
        <v>4957.0808099999995</v>
      </c>
      <c r="I334" s="76"/>
      <c r="J334" s="76"/>
      <c r="K334" s="76"/>
      <c r="L334" s="76"/>
      <c r="M334" s="77"/>
    </row>
    <row r="335" spans="1:13" s="9" customFormat="1" ht="15.75" x14ac:dyDescent="0.2">
      <c r="A335" s="8"/>
      <c r="B335" s="11" t="s">
        <v>356</v>
      </c>
      <c r="C335" s="15" t="s">
        <v>559</v>
      </c>
      <c r="D335" s="14" t="s">
        <v>560</v>
      </c>
      <c r="E335" s="14" t="s">
        <v>44</v>
      </c>
      <c r="F335" s="83">
        <v>1</v>
      </c>
      <c r="G335" s="70">
        <v>641994.07972000004</v>
      </c>
      <c r="H335" s="70">
        <v>839925.32964999997</v>
      </c>
      <c r="I335" s="76"/>
      <c r="J335" s="76"/>
      <c r="K335" s="76"/>
      <c r="L335" s="76"/>
      <c r="M335" s="77"/>
    </row>
    <row r="336" spans="1:13" s="9" customFormat="1" ht="15.75" x14ac:dyDescent="0.2">
      <c r="A336" s="8"/>
      <c r="B336" s="11" t="s">
        <v>464</v>
      </c>
      <c r="C336" s="15" t="s">
        <v>561</v>
      </c>
      <c r="D336" s="14" t="s">
        <v>562</v>
      </c>
      <c r="E336" s="14" t="s">
        <v>44</v>
      </c>
      <c r="F336" s="83">
        <v>1</v>
      </c>
      <c r="G336" s="70">
        <v>1018047.09668</v>
      </c>
      <c r="H336" s="70">
        <v>1430132.09519</v>
      </c>
      <c r="I336" s="76"/>
      <c r="J336" s="76"/>
      <c r="K336" s="76"/>
      <c r="L336" s="76"/>
      <c r="M336" s="77"/>
    </row>
    <row r="337" spans="1:13" s="9" customFormat="1" ht="15.75" x14ac:dyDescent="0.2">
      <c r="A337" s="8"/>
      <c r="B337" s="11" t="s">
        <v>464</v>
      </c>
      <c r="C337" s="15" t="s">
        <v>563</v>
      </c>
      <c r="D337" s="14" t="s">
        <v>564</v>
      </c>
      <c r="E337" s="14" t="s">
        <v>44</v>
      </c>
      <c r="F337" s="83">
        <v>1</v>
      </c>
      <c r="G337" s="70">
        <v>1591012.7559</v>
      </c>
      <c r="H337" s="70">
        <v>2843971.1932199998</v>
      </c>
      <c r="I337" s="76"/>
      <c r="J337" s="76"/>
      <c r="K337" s="76"/>
      <c r="L337" s="76"/>
      <c r="M337" s="77"/>
    </row>
    <row r="338" spans="1:13" s="9" customFormat="1" ht="15.75" x14ac:dyDescent="0.2">
      <c r="A338" s="8"/>
      <c r="B338" s="11" t="s">
        <v>464</v>
      </c>
      <c r="C338" s="15" t="s">
        <v>565</v>
      </c>
      <c r="D338" s="14" t="s">
        <v>566</v>
      </c>
      <c r="E338" s="14" t="s">
        <v>44</v>
      </c>
      <c r="F338" s="83">
        <v>1</v>
      </c>
      <c r="G338" s="70">
        <v>115712.92093000001</v>
      </c>
      <c r="H338" s="70">
        <v>162551.18509000001</v>
      </c>
      <c r="I338" s="76"/>
      <c r="J338" s="76"/>
      <c r="K338" s="76"/>
      <c r="L338" s="76"/>
      <c r="M338" s="77"/>
    </row>
    <row r="339" spans="1:13" s="9" customFormat="1" ht="15.75" x14ac:dyDescent="0.2">
      <c r="A339" s="8"/>
      <c r="B339" s="11" t="s">
        <v>464</v>
      </c>
      <c r="C339" s="15" t="s">
        <v>567</v>
      </c>
      <c r="D339" s="14" t="s">
        <v>568</v>
      </c>
      <c r="E339" s="14" t="s">
        <v>44</v>
      </c>
      <c r="F339" s="83">
        <v>1</v>
      </c>
      <c r="G339" s="70">
        <v>1422.25</v>
      </c>
      <c r="H339" s="70">
        <v>1529.73948</v>
      </c>
      <c r="I339" s="76"/>
      <c r="J339" s="76"/>
      <c r="K339" s="76"/>
      <c r="L339" s="76"/>
      <c r="M339" s="77"/>
    </row>
    <row r="340" spans="1:13" ht="15.75" x14ac:dyDescent="0.25">
      <c r="A340" s="28"/>
      <c r="B340" s="13" t="s">
        <v>1</v>
      </c>
      <c r="C340" s="49"/>
      <c r="D340" s="26"/>
      <c r="E340" s="26"/>
      <c r="F340" s="45">
        <f>+SUM(F309:F339)</f>
        <v>31</v>
      </c>
      <c r="G340" s="45">
        <f t="shared" ref="G340:L340" si="10">+SUM(G309:G339)</f>
        <v>22186860.493749999</v>
      </c>
      <c r="H340" s="45">
        <f t="shared" si="10"/>
        <v>30657159.782590002</v>
      </c>
      <c r="I340" s="45">
        <f t="shared" si="10"/>
        <v>0</v>
      </c>
      <c r="J340" s="45">
        <f t="shared" si="10"/>
        <v>0</v>
      </c>
      <c r="K340" s="45">
        <f t="shared" si="10"/>
        <v>0</v>
      </c>
      <c r="L340" s="45">
        <f t="shared" si="10"/>
        <v>0</v>
      </c>
      <c r="M340" s="68"/>
    </row>
    <row r="341" spans="1:13" ht="15.75" x14ac:dyDescent="0.25">
      <c r="A341" s="12"/>
      <c r="B341" s="58" t="s">
        <v>83</v>
      </c>
      <c r="C341" s="50"/>
      <c r="D341" s="57"/>
      <c r="E341" s="57"/>
      <c r="F341" s="69"/>
      <c r="G341" s="69"/>
      <c r="H341" s="69"/>
      <c r="I341" s="70"/>
      <c r="J341" s="69"/>
      <c r="K341" s="69"/>
      <c r="L341" s="69"/>
      <c r="M341" s="68"/>
    </row>
    <row r="342" spans="1:13" ht="15.75" x14ac:dyDescent="0.25">
      <c r="A342" s="17"/>
      <c r="B342" s="11" t="s">
        <v>356</v>
      </c>
      <c r="C342" s="56" t="s">
        <v>569</v>
      </c>
      <c r="D342" s="42" t="s">
        <v>570</v>
      </c>
      <c r="E342" s="43">
        <v>42886</v>
      </c>
      <c r="F342" s="24">
        <v>1</v>
      </c>
      <c r="G342" s="70">
        <v>193496.63075000001</v>
      </c>
      <c r="H342" s="87">
        <v>115567.21355</v>
      </c>
      <c r="I342" s="70"/>
      <c r="J342" s="24"/>
      <c r="K342" s="24"/>
      <c r="L342" s="24"/>
      <c r="M342" s="68"/>
    </row>
    <row r="343" spans="1:13" ht="15.75" x14ac:dyDescent="0.25">
      <c r="A343" s="17"/>
      <c r="B343" s="11" t="s">
        <v>356</v>
      </c>
      <c r="C343" s="56" t="s">
        <v>571</v>
      </c>
      <c r="D343" s="42" t="s">
        <v>572</v>
      </c>
      <c r="E343" s="43">
        <v>42886</v>
      </c>
      <c r="F343" s="24">
        <v>1</v>
      </c>
      <c r="G343" s="70">
        <v>130177.79011</v>
      </c>
      <c r="H343" s="87">
        <v>130177.79011</v>
      </c>
      <c r="I343" s="70"/>
      <c r="J343" s="24"/>
      <c r="K343" s="24"/>
      <c r="L343" s="24"/>
      <c r="M343" s="68"/>
    </row>
    <row r="344" spans="1:13" ht="15.75" x14ac:dyDescent="0.25">
      <c r="A344" s="17"/>
      <c r="B344" s="11" t="s">
        <v>356</v>
      </c>
      <c r="C344" s="56" t="s">
        <v>573</v>
      </c>
      <c r="D344" s="42" t="s">
        <v>574</v>
      </c>
      <c r="E344" s="43">
        <v>42886</v>
      </c>
      <c r="F344" s="24">
        <v>1</v>
      </c>
      <c r="G344" s="70">
        <v>98277.530150000006</v>
      </c>
      <c r="H344" s="87">
        <v>49712.18086</v>
      </c>
      <c r="I344" s="70"/>
      <c r="J344" s="24"/>
      <c r="K344" s="24"/>
      <c r="L344" s="24"/>
      <c r="M344" s="68"/>
    </row>
    <row r="345" spans="1:13" ht="15.75" x14ac:dyDescent="0.25">
      <c r="A345" s="17"/>
      <c r="B345" s="11" t="s">
        <v>356</v>
      </c>
      <c r="C345" s="56" t="s">
        <v>575</v>
      </c>
      <c r="D345" s="42" t="s">
        <v>576</v>
      </c>
      <c r="E345" s="43">
        <v>42886</v>
      </c>
      <c r="F345" s="24">
        <v>1</v>
      </c>
      <c r="G345" s="70">
        <v>365957.21291</v>
      </c>
      <c r="H345" s="87">
        <v>98256.531329999998</v>
      </c>
      <c r="I345" s="70"/>
      <c r="J345" s="24"/>
      <c r="K345" s="24"/>
      <c r="L345" s="24"/>
      <c r="M345" s="68"/>
    </row>
    <row r="346" spans="1:13" ht="15.75" x14ac:dyDescent="0.25">
      <c r="A346" s="17"/>
      <c r="B346" s="11" t="s">
        <v>356</v>
      </c>
      <c r="C346" s="56" t="s">
        <v>577</v>
      </c>
      <c r="D346" s="42" t="s">
        <v>578</v>
      </c>
      <c r="E346" s="43">
        <v>42886</v>
      </c>
      <c r="F346" s="24">
        <v>1</v>
      </c>
      <c r="G346" s="70">
        <v>6012.9426100000001</v>
      </c>
      <c r="H346" s="87">
        <v>6012.9426100000001</v>
      </c>
      <c r="I346" s="70"/>
      <c r="J346" s="24"/>
      <c r="K346" s="24"/>
      <c r="L346" s="24"/>
      <c r="M346" s="68"/>
    </row>
    <row r="347" spans="1:13" ht="15.75" x14ac:dyDescent="0.25">
      <c r="A347" s="17"/>
      <c r="B347" s="11" t="s">
        <v>356</v>
      </c>
      <c r="C347" s="56" t="s">
        <v>579</v>
      </c>
      <c r="D347" s="42" t="s">
        <v>580</v>
      </c>
      <c r="E347" s="43">
        <v>42886</v>
      </c>
      <c r="F347" s="24">
        <v>1</v>
      </c>
      <c r="G347" s="70">
        <v>91559.620190000001</v>
      </c>
      <c r="H347" s="87">
        <v>42966.283609999999</v>
      </c>
      <c r="I347" s="70"/>
      <c r="J347" s="24"/>
      <c r="K347" s="24"/>
      <c r="L347" s="24"/>
      <c r="M347" s="68"/>
    </row>
    <row r="348" spans="1:13" ht="15.75" x14ac:dyDescent="0.25">
      <c r="A348" s="17"/>
      <c r="B348" s="11" t="s">
        <v>356</v>
      </c>
      <c r="C348" s="56" t="s">
        <v>581</v>
      </c>
      <c r="D348" s="42" t="s">
        <v>582</v>
      </c>
      <c r="E348" s="43">
        <v>42886</v>
      </c>
      <c r="F348" s="24">
        <v>1</v>
      </c>
      <c r="G348" s="70">
        <v>296579.24289999995</v>
      </c>
      <c r="H348" s="87">
        <v>57149.683850000001</v>
      </c>
      <c r="I348" s="70"/>
      <c r="J348" s="24"/>
      <c r="K348" s="24"/>
      <c r="L348" s="24"/>
      <c r="M348" s="68"/>
    </row>
    <row r="349" spans="1:13" ht="15.75" x14ac:dyDescent="0.25">
      <c r="A349" s="17"/>
      <c r="B349" s="11" t="s">
        <v>356</v>
      </c>
      <c r="C349" s="56" t="s">
        <v>583</v>
      </c>
      <c r="D349" s="42" t="s">
        <v>584</v>
      </c>
      <c r="E349" s="43">
        <v>42886</v>
      </c>
      <c r="F349" s="24">
        <v>1</v>
      </c>
      <c r="G349" s="70">
        <v>84278.547980000003</v>
      </c>
      <c r="H349" s="87">
        <v>40893.637700000007</v>
      </c>
      <c r="I349" s="70"/>
      <c r="J349" s="24"/>
      <c r="K349" s="24"/>
      <c r="L349" s="24"/>
      <c r="M349" s="68"/>
    </row>
    <row r="350" spans="1:13" ht="15.75" x14ac:dyDescent="0.25">
      <c r="A350" s="17"/>
      <c r="B350" s="11" t="s">
        <v>356</v>
      </c>
      <c r="C350" s="56" t="s">
        <v>585</v>
      </c>
      <c r="D350" s="42" t="s">
        <v>586</v>
      </c>
      <c r="E350" s="43">
        <v>43894</v>
      </c>
      <c r="F350" s="24">
        <v>1</v>
      </c>
      <c r="G350" s="70">
        <v>4952629.3343799999</v>
      </c>
      <c r="H350" s="87">
        <v>1016844.187</v>
      </c>
      <c r="I350" s="70"/>
      <c r="J350" s="24"/>
      <c r="K350" s="24"/>
      <c r="L350" s="24"/>
      <c r="M350" s="68"/>
    </row>
    <row r="351" spans="1:13" ht="15.75" x14ac:dyDescent="0.25">
      <c r="A351" s="17"/>
      <c r="B351" s="11" t="s">
        <v>356</v>
      </c>
      <c r="C351" s="56" t="s">
        <v>587</v>
      </c>
      <c r="D351" s="42" t="s">
        <v>588</v>
      </c>
      <c r="E351" s="43">
        <v>42886</v>
      </c>
      <c r="F351" s="24">
        <v>1</v>
      </c>
      <c r="G351" s="70">
        <v>98962.693739999988</v>
      </c>
      <c r="H351" s="87">
        <v>53679.686889999997</v>
      </c>
      <c r="I351" s="70"/>
      <c r="J351" s="24"/>
      <c r="K351" s="24"/>
      <c r="L351" s="24"/>
      <c r="M351" s="68"/>
    </row>
    <row r="352" spans="1:13" ht="15.75" x14ac:dyDescent="0.25">
      <c r="A352" s="17"/>
      <c r="B352" s="11" t="s">
        <v>356</v>
      </c>
      <c r="C352" s="56" t="s">
        <v>589</v>
      </c>
      <c r="D352" s="42" t="s">
        <v>590</v>
      </c>
      <c r="E352" s="43">
        <v>42886</v>
      </c>
      <c r="F352" s="24">
        <v>1</v>
      </c>
      <c r="G352" s="70">
        <v>98940.051560000007</v>
      </c>
      <c r="H352" s="87">
        <v>50377.466770000006</v>
      </c>
      <c r="I352" s="70"/>
      <c r="J352" s="24"/>
      <c r="K352" s="24"/>
      <c r="L352" s="24"/>
      <c r="M352" s="68"/>
    </row>
    <row r="353" spans="1:13" ht="15.75" x14ac:dyDescent="0.25">
      <c r="A353" s="17"/>
      <c r="B353" s="11" t="s">
        <v>356</v>
      </c>
      <c r="C353" s="56" t="s">
        <v>591</v>
      </c>
      <c r="D353" s="42" t="s">
        <v>592</v>
      </c>
      <c r="E353" s="43">
        <v>42886</v>
      </c>
      <c r="F353" s="24">
        <v>1</v>
      </c>
      <c r="G353" s="70">
        <v>156627.96280000001</v>
      </c>
      <c r="H353" s="87">
        <v>97570.6976</v>
      </c>
      <c r="I353" s="70"/>
      <c r="J353" s="24"/>
      <c r="K353" s="24"/>
      <c r="L353" s="24"/>
      <c r="M353" s="68"/>
    </row>
    <row r="354" spans="1:13" ht="15.75" x14ac:dyDescent="0.25">
      <c r="A354" s="17"/>
      <c r="B354" s="11" t="s">
        <v>356</v>
      </c>
      <c r="C354" s="56" t="s">
        <v>593</v>
      </c>
      <c r="D354" s="42" t="s">
        <v>594</v>
      </c>
      <c r="E354" s="43">
        <v>42886</v>
      </c>
      <c r="F354" s="24">
        <v>1</v>
      </c>
      <c r="G354" s="70">
        <v>119981.42748</v>
      </c>
      <c r="H354" s="87">
        <v>77489.089139999996</v>
      </c>
      <c r="I354" s="70"/>
      <c r="J354" s="24"/>
      <c r="K354" s="24"/>
      <c r="L354" s="24"/>
      <c r="M354" s="68"/>
    </row>
    <row r="355" spans="1:13" ht="15.75" x14ac:dyDescent="0.25">
      <c r="A355" s="17"/>
      <c r="B355" s="11" t="s">
        <v>356</v>
      </c>
      <c r="C355" s="56" t="s">
        <v>595</v>
      </c>
      <c r="D355" s="42" t="s">
        <v>596</v>
      </c>
      <c r="E355" s="43">
        <v>42886</v>
      </c>
      <c r="F355" s="24">
        <v>1</v>
      </c>
      <c r="G355" s="70">
        <v>132228.03266</v>
      </c>
      <c r="H355" s="87">
        <v>72376.440519999989</v>
      </c>
      <c r="I355" s="70"/>
      <c r="J355" s="24"/>
      <c r="K355" s="24"/>
      <c r="L355" s="24"/>
      <c r="M355" s="68"/>
    </row>
    <row r="356" spans="1:13" ht="15.75" x14ac:dyDescent="0.25">
      <c r="A356" s="17"/>
      <c r="B356" s="11" t="s">
        <v>356</v>
      </c>
      <c r="C356" s="56" t="s">
        <v>597</v>
      </c>
      <c r="D356" s="42" t="s">
        <v>598</v>
      </c>
      <c r="E356" s="43">
        <v>45474</v>
      </c>
      <c r="F356" s="24">
        <v>1</v>
      </c>
      <c r="G356" s="70">
        <v>3795327.0980000002</v>
      </c>
      <c r="H356" s="87">
        <v>0</v>
      </c>
      <c r="I356" s="70"/>
      <c r="J356" s="24"/>
      <c r="K356" s="24"/>
      <c r="L356" s="24"/>
      <c r="M356" s="68"/>
    </row>
    <row r="357" spans="1:13" ht="15.75" x14ac:dyDescent="0.25">
      <c r="A357" s="17"/>
      <c r="B357" s="11" t="s">
        <v>356</v>
      </c>
      <c r="C357" s="56" t="s">
        <v>599</v>
      </c>
      <c r="D357" s="42" t="s">
        <v>600</v>
      </c>
      <c r="E357" s="43">
        <v>43894</v>
      </c>
      <c r="F357" s="24">
        <v>1</v>
      </c>
      <c r="G357" s="70">
        <v>1841759.09885</v>
      </c>
      <c r="H357" s="87">
        <v>390203.19892</v>
      </c>
      <c r="I357" s="70"/>
      <c r="J357" s="24"/>
      <c r="K357" s="24"/>
      <c r="L357" s="24"/>
      <c r="M357" s="68"/>
    </row>
    <row r="358" spans="1:13" ht="15.75" x14ac:dyDescent="0.25">
      <c r="A358" s="17"/>
      <c r="B358" s="11" t="s">
        <v>356</v>
      </c>
      <c r="C358" s="56" t="s">
        <v>601</v>
      </c>
      <c r="D358" s="42" t="s">
        <v>602</v>
      </c>
      <c r="E358" s="43">
        <v>42886</v>
      </c>
      <c r="F358" s="24">
        <v>1</v>
      </c>
      <c r="G358" s="70">
        <v>597639.54332000006</v>
      </c>
      <c r="H358" s="87">
        <v>333067.25173000002</v>
      </c>
      <c r="I358" s="70"/>
      <c r="J358" s="24"/>
      <c r="K358" s="24"/>
      <c r="L358" s="24"/>
      <c r="M358" s="68"/>
    </row>
    <row r="359" spans="1:13" ht="15.75" x14ac:dyDescent="0.25">
      <c r="A359" s="17"/>
      <c r="B359" s="11" t="s">
        <v>356</v>
      </c>
      <c r="C359" s="56" t="s">
        <v>603</v>
      </c>
      <c r="D359" s="42" t="s">
        <v>604</v>
      </c>
      <c r="E359" s="43">
        <v>42886</v>
      </c>
      <c r="F359" s="24">
        <v>1</v>
      </c>
      <c r="G359" s="70">
        <v>235907.79458000002</v>
      </c>
      <c r="H359" s="87">
        <v>231822.18597999998</v>
      </c>
      <c r="I359" s="70"/>
      <c r="J359" s="24"/>
      <c r="K359" s="24"/>
      <c r="L359" s="24"/>
      <c r="M359" s="68"/>
    </row>
    <row r="360" spans="1:13" ht="15.75" x14ac:dyDescent="0.25">
      <c r="A360" s="17"/>
      <c r="B360" s="11" t="s">
        <v>356</v>
      </c>
      <c r="C360" s="56" t="s">
        <v>605</v>
      </c>
      <c r="D360" s="42" t="s">
        <v>606</v>
      </c>
      <c r="E360" s="43">
        <v>42886</v>
      </c>
      <c r="F360" s="24">
        <v>1</v>
      </c>
      <c r="G360" s="70">
        <v>1814032.64879</v>
      </c>
      <c r="H360" s="87">
        <v>664561.07509000006</v>
      </c>
      <c r="I360" s="70"/>
      <c r="J360" s="24"/>
      <c r="K360" s="24"/>
      <c r="L360" s="24"/>
      <c r="M360" s="68"/>
    </row>
    <row r="361" spans="1:13" ht="15.75" x14ac:dyDescent="0.25">
      <c r="A361" s="17"/>
      <c r="B361" s="11" t="s">
        <v>464</v>
      </c>
      <c r="C361" s="56" t="s">
        <v>607</v>
      </c>
      <c r="D361" s="42" t="s">
        <v>608</v>
      </c>
      <c r="E361" s="43">
        <v>42886</v>
      </c>
      <c r="F361" s="75">
        <v>1</v>
      </c>
      <c r="G361" s="70">
        <v>174084.59700000001</v>
      </c>
      <c r="H361" s="75">
        <v>91394.41373</v>
      </c>
      <c r="I361" s="70"/>
      <c r="J361" s="38"/>
      <c r="K361" s="38"/>
      <c r="L361" s="38"/>
      <c r="M361" s="68"/>
    </row>
    <row r="362" spans="1:13" ht="15.75" x14ac:dyDescent="0.25">
      <c r="A362" s="17"/>
      <c r="B362" s="11" t="s">
        <v>464</v>
      </c>
      <c r="C362" s="56" t="s">
        <v>609</v>
      </c>
      <c r="D362" s="42" t="s">
        <v>608</v>
      </c>
      <c r="E362" s="43">
        <v>42886</v>
      </c>
      <c r="F362" s="75">
        <v>1</v>
      </c>
      <c r="G362" s="70">
        <v>159566.54800000001</v>
      </c>
      <c r="H362" s="75">
        <v>83772.438110000003</v>
      </c>
      <c r="I362" s="70"/>
      <c r="J362" s="38"/>
      <c r="K362" s="38"/>
      <c r="L362" s="38"/>
      <c r="M362" s="68"/>
    </row>
    <row r="363" spans="1:13" ht="15.75" x14ac:dyDescent="0.25">
      <c r="A363" s="17"/>
      <c r="B363" s="11" t="s">
        <v>464</v>
      </c>
      <c r="C363" s="56" t="s">
        <v>610</v>
      </c>
      <c r="D363" s="42" t="s">
        <v>611</v>
      </c>
      <c r="E363" s="43">
        <v>42886</v>
      </c>
      <c r="F363" s="75">
        <v>1</v>
      </c>
      <c r="G363" s="70">
        <v>63177.022199999999</v>
      </c>
      <c r="H363" s="75">
        <v>34384.748209999998</v>
      </c>
      <c r="I363" s="70"/>
      <c r="J363" s="38"/>
      <c r="K363" s="38"/>
      <c r="L363" s="38"/>
      <c r="M363" s="68"/>
    </row>
    <row r="364" spans="1:13" ht="15.75" x14ac:dyDescent="0.25">
      <c r="A364" s="17"/>
      <c r="B364" s="11" t="s">
        <v>464</v>
      </c>
      <c r="C364" s="56" t="s">
        <v>612</v>
      </c>
      <c r="D364" s="42" t="s">
        <v>613</v>
      </c>
      <c r="E364" s="43">
        <v>42886</v>
      </c>
      <c r="F364" s="75">
        <v>1</v>
      </c>
      <c r="G364" s="70">
        <v>19453.194019999999</v>
      </c>
      <c r="H364" s="75">
        <v>12807.256069999999</v>
      </c>
      <c r="I364" s="70"/>
      <c r="J364" s="38"/>
      <c r="K364" s="38"/>
      <c r="L364" s="38"/>
      <c r="M364" s="68"/>
    </row>
    <row r="365" spans="1:13" ht="15.75" x14ac:dyDescent="0.25">
      <c r="A365" s="17"/>
      <c r="B365" s="11" t="s">
        <v>464</v>
      </c>
      <c r="C365" s="56" t="s">
        <v>614</v>
      </c>
      <c r="D365" s="42" t="s">
        <v>615</v>
      </c>
      <c r="E365" s="43">
        <v>42886</v>
      </c>
      <c r="F365" s="75">
        <v>1</v>
      </c>
      <c r="G365" s="70">
        <v>29805.71845</v>
      </c>
      <c r="H365" s="75">
        <v>16821.582770000001</v>
      </c>
      <c r="I365" s="70"/>
      <c r="J365" s="38"/>
      <c r="K365" s="38"/>
      <c r="L365" s="38"/>
      <c r="M365" s="68"/>
    </row>
    <row r="366" spans="1:13" ht="15.75" x14ac:dyDescent="0.25">
      <c r="A366" s="17"/>
      <c r="B366" s="11" t="s">
        <v>464</v>
      </c>
      <c r="C366" s="56" t="s">
        <v>616</v>
      </c>
      <c r="D366" s="42" t="s">
        <v>617</v>
      </c>
      <c r="E366" s="43">
        <v>42886</v>
      </c>
      <c r="F366" s="75">
        <v>1</v>
      </c>
      <c r="G366" s="70">
        <v>35101.784310000003</v>
      </c>
      <c r="H366" s="75">
        <v>17890.545770000001</v>
      </c>
      <c r="I366" s="70"/>
      <c r="J366" s="38"/>
      <c r="K366" s="38"/>
      <c r="L366" s="38"/>
      <c r="M366" s="68"/>
    </row>
    <row r="367" spans="1:13" ht="15.75" x14ac:dyDescent="0.25">
      <c r="A367" s="17"/>
      <c r="B367" s="11" t="s">
        <v>464</v>
      </c>
      <c r="C367" s="56" t="s">
        <v>618</v>
      </c>
      <c r="D367" s="42" t="s">
        <v>619</v>
      </c>
      <c r="E367" s="43">
        <v>42886</v>
      </c>
      <c r="F367" s="75">
        <v>1</v>
      </c>
      <c r="G367" s="70">
        <v>29805.71845</v>
      </c>
      <c r="H367" s="75">
        <v>16821.582770000001</v>
      </c>
      <c r="I367" s="70"/>
      <c r="J367" s="38"/>
      <c r="K367" s="38"/>
      <c r="L367" s="38"/>
      <c r="M367" s="68"/>
    </row>
    <row r="368" spans="1:13" ht="15.75" x14ac:dyDescent="0.25">
      <c r="A368" s="28"/>
      <c r="B368" s="13" t="s">
        <v>1</v>
      </c>
      <c r="C368" s="49"/>
      <c r="D368" s="26"/>
      <c r="E368" s="26"/>
      <c r="F368" s="45">
        <f>+SUM(F342:F367)</f>
        <v>26</v>
      </c>
      <c r="G368" s="45">
        <f t="shared" ref="G368:L368" si="11">+SUM(G342:G367)</f>
        <v>15621369.786189999</v>
      </c>
      <c r="H368" s="45">
        <f t="shared" si="11"/>
        <v>3802620.1106900009</v>
      </c>
      <c r="I368" s="45">
        <f t="shared" si="11"/>
        <v>0</v>
      </c>
      <c r="J368" s="45">
        <f t="shared" si="11"/>
        <v>0</v>
      </c>
      <c r="K368" s="45">
        <f t="shared" si="11"/>
        <v>0</v>
      </c>
      <c r="L368" s="45">
        <f t="shared" si="11"/>
        <v>0</v>
      </c>
      <c r="M368" s="68"/>
    </row>
    <row r="369" spans="1:13" ht="15.75" x14ac:dyDescent="0.25">
      <c r="A369" s="12"/>
      <c r="B369" s="65" t="s">
        <v>84</v>
      </c>
      <c r="C369" s="50"/>
      <c r="D369" s="57"/>
      <c r="E369" s="57"/>
      <c r="F369" s="69"/>
      <c r="G369" s="69"/>
      <c r="H369" s="69"/>
      <c r="I369" s="69"/>
      <c r="J369" s="69"/>
      <c r="K369" s="69"/>
      <c r="L369" s="69"/>
      <c r="M369" s="68"/>
    </row>
    <row r="370" spans="1:13" ht="15.75" x14ac:dyDescent="0.25">
      <c r="A370" s="11"/>
      <c r="B370" s="11" t="s">
        <v>356</v>
      </c>
      <c r="C370" s="59" t="s">
        <v>756</v>
      </c>
      <c r="D370" s="60" t="s">
        <v>620</v>
      </c>
      <c r="E370" s="62">
        <v>42887</v>
      </c>
      <c r="F370" s="75">
        <v>1</v>
      </c>
      <c r="G370" s="75">
        <v>3337415.9011300001</v>
      </c>
      <c r="H370" s="75">
        <v>3557264.0425400003</v>
      </c>
      <c r="I370" s="38"/>
      <c r="J370" s="38"/>
      <c r="K370" s="38"/>
      <c r="L370" s="38"/>
      <c r="M370" s="68"/>
    </row>
    <row r="371" spans="1:13" ht="15.75" x14ac:dyDescent="0.25">
      <c r="A371" s="11"/>
      <c r="B371" s="11" t="s">
        <v>356</v>
      </c>
      <c r="C371" s="59" t="s">
        <v>729</v>
      </c>
      <c r="D371" s="60" t="s">
        <v>621</v>
      </c>
      <c r="E371" s="63">
        <v>43467</v>
      </c>
      <c r="F371" s="75">
        <v>1</v>
      </c>
      <c r="G371" s="78">
        <v>5087242.39219</v>
      </c>
      <c r="H371" s="78">
        <v>5423000</v>
      </c>
      <c r="I371" s="38"/>
      <c r="J371" s="38"/>
      <c r="K371" s="38"/>
      <c r="L371" s="38"/>
      <c r="M371" s="68"/>
    </row>
    <row r="372" spans="1:13" ht="15.75" x14ac:dyDescent="0.25">
      <c r="A372" s="11"/>
      <c r="B372" s="11" t="s">
        <v>356</v>
      </c>
      <c r="C372" s="59" t="s">
        <v>730</v>
      </c>
      <c r="D372" s="60" t="s">
        <v>622</v>
      </c>
      <c r="E372" s="62">
        <v>42887</v>
      </c>
      <c r="F372" s="75">
        <v>1</v>
      </c>
      <c r="G372" s="78">
        <v>19507.642059999998</v>
      </c>
      <c r="H372" s="78">
        <v>19507.642059999998</v>
      </c>
      <c r="I372" s="38"/>
      <c r="J372" s="38"/>
      <c r="K372" s="38"/>
      <c r="L372" s="38"/>
      <c r="M372" s="68"/>
    </row>
    <row r="373" spans="1:13" ht="15.75" x14ac:dyDescent="0.25">
      <c r="A373" s="11"/>
      <c r="B373" s="11" t="s">
        <v>356</v>
      </c>
      <c r="C373" s="59" t="s">
        <v>731</v>
      </c>
      <c r="D373" s="60" t="s">
        <v>623</v>
      </c>
      <c r="E373" s="62">
        <v>42887</v>
      </c>
      <c r="F373" s="75">
        <v>1</v>
      </c>
      <c r="G373" s="78">
        <v>263648</v>
      </c>
      <c r="H373" s="78">
        <v>265213.11483999999</v>
      </c>
      <c r="I373" s="79"/>
      <c r="J373" s="38"/>
      <c r="K373" s="38"/>
      <c r="L373" s="38"/>
      <c r="M373" s="68"/>
    </row>
    <row r="374" spans="1:13" ht="15.75" x14ac:dyDescent="0.25">
      <c r="A374" s="11"/>
      <c r="B374" s="11" t="s">
        <v>356</v>
      </c>
      <c r="C374" s="59" t="s">
        <v>732</v>
      </c>
      <c r="D374" s="60" t="s">
        <v>624</v>
      </c>
      <c r="E374" s="62">
        <v>42887</v>
      </c>
      <c r="F374" s="75">
        <v>1</v>
      </c>
      <c r="G374" s="78">
        <v>7578.9988899999998</v>
      </c>
      <c r="H374" s="78">
        <v>7578.9988899999998</v>
      </c>
      <c r="I374" s="38"/>
      <c r="J374" s="38"/>
      <c r="K374" s="38"/>
      <c r="L374" s="38"/>
      <c r="M374" s="68"/>
    </row>
    <row r="375" spans="1:13" ht="15.75" x14ac:dyDescent="0.25">
      <c r="A375" s="11"/>
      <c r="B375" s="11" t="s">
        <v>356</v>
      </c>
      <c r="C375" s="59" t="s">
        <v>733</v>
      </c>
      <c r="D375" s="60" t="s">
        <v>625</v>
      </c>
      <c r="E375" s="62">
        <v>42887</v>
      </c>
      <c r="F375" s="75">
        <v>1</v>
      </c>
      <c r="G375" s="78">
        <v>5217546.2733699996</v>
      </c>
      <c r="H375" s="78">
        <v>5561904</v>
      </c>
      <c r="I375" s="38"/>
      <c r="J375" s="38"/>
      <c r="K375" s="38"/>
      <c r="L375" s="38"/>
      <c r="M375" s="68"/>
    </row>
    <row r="376" spans="1:13" ht="15.75" x14ac:dyDescent="0.25">
      <c r="A376" s="11"/>
      <c r="B376" s="11" t="s">
        <v>356</v>
      </c>
      <c r="C376" s="59" t="s">
        <v>734</v>
      </c>
      <c r="D376" s="60" t="s">
        <v>626</v>
      </c>
      <c r="E376" s="62">
        <v>42887</v>
      </c>
      <c r="F376" s="75">
        <v>1</v>
      </c>
      <c r="G376" s="75">
        <v>9060.2530299999999</v>
      </c>
      <c r="H376" s="78">
        <v>9060.2530299999999</v>
      </c>
      <c r="I376" s="38"/>
      <c r="J376" s="38"/>
      <c r="K376" s="38"/>
      <c r="L376" s="38"/>
      <c r="M376" s="68"/>
    </row>
    <row r="377" spans="1:13" ht="15.75" x14ac:dyDescent="0.25">
      <c r="A377" s="11"/>
      <c r="B377" s="11" t="s">
        <v>356</v>
      </c>
      <c r="C377" s="59" t="s">
        <v>735</v>
      </c>
      <c r="D377" s="60" t="s">
        <v>627</v>
      </c>
      <c r="E377" s="63">
        <v>43467</v>
      </c>
      <c r="F377" s="75">
        <v>1</v>
      </c>
      <c r="G377" s="75">
        <v>4113275.3774699997</v>
      </c>
      <c r="H377" s="78">
        <v>4384752</v>
      </c>
      <c r="I377" s="38"/>
      <c r="J377" s="38"/>
      <c r="K377" s="38"/>
      <c r="L377" s="38"/>
      <c r="M377" s="68"/>
    </row>
    <row r="378" spans="1:13" ht="15.75" x14ac:dyDescent="0.25">
      <c r="A378" s="11"/>
      <c r="B378" s="11" t="s">
        <v>356</v>
      </c>
      <c r="C378" s="59" t="s">
        <v>736</v>
      </c>
      <c r="D378" s="60" t="s">
        <v>628</v>
      </c>
      <c r="E378" s="63">
        <v>44175</v>
      </c>
      <c r="F378" s="75">
        <v>1</v>
      </c>
      <c r="G378" s="75">
        <v>5033802.0458999993</v>
      </c>
      <c r="H378" s="78">
        <v>5366033</v>
      </c>
      <c r="I378" s="38"/>
      <c r="J378" s="38"/>
      <c r="K378" s="38"/>
      <c r="L378" s="38"/>
      <c r="M378" s="68"/>
    </row>
    <row r="379" spans="1:13" ht="15.75" x14ac:dyDescent="0.25">
      <c r="A379" s="11"/>
      <c r="B379" s="11" t="s">
        <v>356</v>
      </c>
      <c r="C379" s="59" t="s">
        <v>737</v>
      </c>
      <c r="D379" s="60" t="s">
        <v>629</v>
      </c>
      <c r="E379" s="62">
        <v>42887</v>
      </c>
      <c r="F379" s="75">
        <v>1</v>
      </c>
      <c r="G379" s="75">
        <v>10680.369409999999</v>
      </c>
      <c r="H379" s="78">
        <v>10680.369409999999</v>
      </c>
      <c r="I379" s="38"/>
      <c r="J379" s="38"/>
      <c r="K379" s="38"/>
      <c r="L379" s="38"/>
      <c r="M379" s="68"/>
    </row>
    <row r="380" spans="1:13" ht="15.75" x14ac:dyDescent="0.25">
      <c r="A380" s="11"/>
      <c r="B380" s="11" t="s">
        <v>356</v>
      </c>
      <c r="C380" s="59" t="s">
        <v>738</v>
      </c>
      <c r="D380" s="60" t="s">
        <v>630</v>
      </c>
      <c r="E380" s="62">
        <v>42887</v>
      </c>
      <c r="F380" s="75">
        <v>1</v>
      </c>
      <c r="G380" s="75">
        <v>0</v>
      </c>
      <c r="H380" s="78">
        <v>0</v>
      </c>
      <c r="I380" s="38"/>
      <c r="J380" s="38"/>
      <c r="K380" s="38"/>
      <c r="L380" s="38"/>
      <c r="M380" s="68"/>
    </row>
    <row r="381" spans="1:13" ht="15.75" x14ac:dyDescent="0.25">
      <c r="A381" s="11"/>
      <c r="B381" s="11" t="s">
        <v>356</v>
      </c>
      <c r="C381" s="59" t="s">
        <v>739</v>
      </c>
      <c r="D381" s="60" t="s">
        <v>631</v>
      </c>
      <c r="E381" s="62">
        <v>42887</v>
      </c>
      <c r="F381" s="75">
        <v>1</v>
      </c>
      <c r="G381" s="75">
        <v>4173118.5735999998</v>
      </c>
      <c r="H381" s="78">
        <v>4448544</v>
      </c>
      <c r="I381" s="38"/>
      <c r="J381" s="38"/>
      <c r="K381" s="38"/>
      <c r="L381" s="38"/>
      <c r="M381" s="68"/>
    </row>
    <row r="382" spans="1:13" ht="15.75" x14ac:dyDescent="0.25">
      <c r="A382" s="11"/>
      <c r="B382" s="11" t="s">
        <v>356</v>
      </c>
      <c r="C382" s="61" t="s">
        <v>740</v>
      </c>
      <c r="D382" s="60" t="s">
        <v>632</v>
      </c>
      <c r="E382" s="62">
        <v>42887</v>
      </c>
      <c r="F382" s="75">
        <v>1</v>
      </c>
      <c r="G382" s="75">
        <v>59658.389640000001</v>
      </c>
      <c r="H382" s="78">
        <v>61687</v>
      </c>
      <c r="I382" s="38"/>
      <c r="J382" s="38"/>
      <c r="K382" s="38"/>
      <c r="L382" s="38"/>
      <c r="M382" s="68"/>
    </row>
    <row r="383" spans="1:13" ht="15.75" x14ac:dyDescent="0.25">
      <c r="A383" s="11"/>
      <c r="B383" s="11" t="s">
        <v>356</v>
      </c>
      <c r="C383" s="61" t="s">
        <v>741</v>
      </c>
      <c r="D383" s="60" t="s">
        <v>633</v>
      </c>
      <c r="E383" s="62">
        <v>42887</v>
      </c>
      <c r="F383" s="75">
        <v>1</v>
      </c>
      <c r="G383" s="75">
        <v>0</v>
      </c>
      <c r="H383" s="78">
        <v>0</v>
      </c>
      <c r="I383" s="38"/>
      <c r="J383" s="38"/>
      <c r="K383" s="38"/>
      <c r="L383" s="38"/>
      <c r="M383" s="68"/>
    </row>
    <row r="384" spans="1:13" ht="15.75" x14ac:dyDescent="0.25">
      <c r="A384" s="11"/>
      <c r="B384" s="11" t="s">
        <v>356</v>
      </c>
      <c r="C384" s="61" t="s">
        <v>742</v>
      </c>
      <c r="D384" s="60" t="s">
        <v>634</v>
      </c>
      <c r="E384" s="63"/>
      <c r="F384" s="75">
        <v>1</v>
      </c>
      <c r="G384" s="75">
        <v>0</v>
      </c>
      <c r="H384" s="78">
        <v>0</v>
      </c>
      <c r="I384" s="38"/>
      <c r="J384" s="38"/>
      <c r="K384" s="38"/>
      <c r="L384" s="38"/>
      <c r="M384" s="68"/>
    </row>
    <row r="385" spans="1:13" ht="15.75" x14ac:dyDescent="0.25">
      <c r="A385" s="11"/>
      <c r="B385" s="11" t="s">
        <v>356</v>
      </c>
      <c r="C385" s="61" t="s">
        <v>743</v>
      </c>
      <c r="D385" s="60" t="s">
        <v>635</v>
      </c>
      <c r="E385" s="63">
        <v>44165</v>
      </c>
      <c r="F385" s="75">
        <v>1</v>
      </c>
      <c r="G385" s="75">
        <v>6691304.6534399996</v>
      </c>
      <c r="H385" s="78">
        <v>7132931</v>
      </c>
      <c r="I385" s="38"/>
      <c r="J385" s="38"/>
      <c r="K385" s="38"/>
      <c r="L385" s="38"/>
      <c r="M385" s="68"/>
    </row>
    <row r="386" spans="1:13" ht="15.75" x14ac:dyDescent="0.25">
      <c r="A386" s="11"/>
      <c r="B386" s="11" t="s">
        <v>356</v>
      </c>
      <c r="C386" s="61" t="s">
        <v>744</v>
      </c>
      <c r="D386" s="60" t="s">
        <v>636</v>
      </c>
      <c r="E386" s="63">
        <v>42887</v>
      </c>
      <c r="F386" s="75">
        <v>1</v>
      </c>
      <c r="G386" s="75">
        <v>8054.0975699999999</v>
      </c>
      <c r="H386" s="78">
        <v>8054.0975699999999</v>
      </c>
      <c r="I386" s="38"/>
      <c r="J386" s="38"/>
      <c r="K386" s="38"/>
      <c r="L386" s="38"/>
      <c r="M386" s="68"/>
    </row>
    <row r="387" spans="1:13" ht="15.75" x14ac:dyDescent="0.25">
      <c r="A387" s="11"/>
      <c r="B387" s="11" t="s">
        <v>356</v>
      </c>
      <c r="C387" s="61" t="s">
        <v>745</v>
      </c>
      <c r="D387" s="60" t="s">
        <v>637</v>
      </c>
      <c r="E387" s="63">
        <v>42887</v>
      </c>
      <c r="F387" s="75">
        <v>1</v>
      </c>
      <c r="G387" s="75">
        <v>4039.3983800000001</v>
      </c>
      <c r="H387" s="78">
        <v>4039.3983800000001</v>
      </c>
      <c r="I387" s="38"/>
      <c r="J387" s="38"/>
      <c r="K387" s="38"/>
      <c r="L387" s="38"/>
      <c r="M387" s="68"/>
    </row>
    <row r="388" spans="1:13" ht="15.75" x14ac:dyDescent="0.25">
      <c r="A388" s="11"/>
      <c r="B388" s="11" t="s">
        <v>356</v>
      </c>
      <c r="C388" s="61" t="s">
        <v>746</v>
      </c>
      <c r="D388" s="60" t="s">
        <v>638</v>
      </c>
      <c r="E388" s="63">
        <v>44188</v>
      </c>
      <c r="F388" s="75">
        <v>1</v>
      </c>
      <c r="G388" s="75">
        <v>7340120.2113199998</v>
      </c>
      <c r="H388" s="78">
        <v>7824568</v>
      </c>
      <c r="I388" s="38"/>
      <c r="J388" s="38"/>
      <c r="K388" s="38"/>
      <c r="L388" s="38"/>
      <c r="M388" s="68"/>
    </row>
    <row r="389" spans="1:13" ht="15.75" x14ac:dyDescent="0.25">
      <c r="A389" s="11"/>
      <c r="B389" s="11" t="s">
        <v>356</v>
      </c>
      <c r="C389" s="61" t="s">
        <v>747</v>
      </c>
      <c r="D389" s="60" t="s">
        <v>639</v>
      </c>
      <c r="E389" s="63">
        <v>42887</v>
      </c>
      <c r="F389" s="75">
        <v>1</v>
      </c>
      <c r="G389" s="75">
        <v>132091.07488999999</v>
      </c>
      <c r="H389" s="78">
        <v>132091.07488999999</v>
      </c>
      <c r="I389" s="38"/>
      <c r="J389" s="38"/>
      <c r="K389" s="38"/>
      <c r="L389" s="38"/>
      <c r="M389" s="68"/>
    </row>
    <row r="390" spans="1:13" ht="15.75" x14ac:dyDescent="0.25">
      <c r="A390" s="11"/>
      <c r="B390" s="11" t="s">
        <v>356</v>
      </c>
      <c r="C390" s="61" t="s">
        <v>748</v>
      </c>
      <c r="D390" s="60" t="s">
        <v>640</v>
      </c>
      <c r="E390" s="63">
        <v>39234</v>
      </c>
      <c r="F390" s="75">
        <v>1</v>
      </c>
      <c r="G390" s="80">
        <v>1289691.24835</v>
      </c>
      <c r="H390" s="78">
        <v>1333541</v>
      </c>
      <c r="I390" s="38"/>
      <c r="J390" s="38"/>
      <c r="K390" s="38"/>
      <c r="L390" s="38"/>
      <c r="M390" s="68"/>
    </row>
    <row r="391" spans="1:13" ht="15.75" x14ac:dyDescent="0.25">
      <c r="A391" s="11"/>
      <c r="B391" s="11" t="s">
        <v>356</v>
      </c>
      <c r="C391" s="61" t="s">
        <v>748</v>
      </c>
      <c r="D391" s="60" t="s">
        <v>640</v>
      </c>
      <c r="E391" s="63">
        <v>43891</v>
      </c>
      <c r="F391" s="75">
        <v>1</v>
      </c>
      <c r="G391" s="78">
        <v>6668616</v>
      </c>
      <c r="H391" s="78">
        <v>7108744</v>
      </c>
      <c r="I391" s="38"/>
      <c r="J391" s="38"/>
      <c r="K391" s="38"/>
      <c r="L391" s="38"/>
      <c r="M391" s="68"/>
    </row>
    <row r="392" spans="1:13" ht="15.75" x14ac:dyDescent="0.25">
      <c r="A392" s="11"/>
      <c r="B392" s="11" t="s">
        <v>356</v>
      </c>
      <c r="C392" s="61" t="s">
        <v>749</v>
      </c>
      <c r="D392" s="60" t="s">
        <v>641</v>
      </c>
      <c r="E392" s="63">
        <v>42736</v>
      </c>
      <c r="F392" s="75">
        <v>1</v>
      </c>
      <c r="G392" s="78">
        <v>45070.06048</v>
      </c>
      <c r="H392" s="78">
        <v>45070.06048</v>
      </c>
      <c r="I392" s="38"/>
      <c r="J392" s="38"/>
      <c r="K392" s="38"/>
      <c r="L392" s="38"/>
      <c r="M392" s="68"/>
    </row>
    <row r="393" spans="1:13" ht="15.75" x14ac:dyDescent="0.25">
      <c r="A393" s="11"/>
      <c r="B393" s="11" t="s">
        <v>356</v>
      </c>
      <c r="C393" s="61" t="s">
        <v>750</v>
      </c>
      <c r="D393" s="60" t="s">
        <v>642</v>
      </c>
      <c r="E393" s="63">
        <v>44193</v>
      </c>
      <c r="F393" s="75">
        <v>1</v>
      </c>
      <c r="G393" s="78">
        <v>4333119.3534499994</v>
      </c>
      <c r="H393" s="78">
        <v>4619105</v>
      </c>
      <c r="I393" s="38"/>
      <c r="J393" s="38"/>
      <c r="K393" s="38"/>
      <c r="L393" s="38"/>
      <c r="M393" s="68"/>
    </row>
    <row r="394" spans="1:13" ht="15.75" x14ac:dyDescent="0.25">
      <c r="A394" s="11"/>
      <c r="B394" s="11" t="s">
        <v>356</v>
      </c>
      <c r="C394" s="61" t="s">
        <v>751</v>
      </c>
      <c r="D394" s="60" t="s">
        <v>643</v>
      </c>
      <c r="E394" s="63">
        <v>42767</v>
      </c>
      <c r="F394" s="75">
        <v>1</v>
      </c>
      <c r="G394" s="78">
        <v>2099001.3373499997</v>
      </c>
      <c r="H394" s="78">
        <v>2237535</v>
      </c>
      <c r="I394" s="38"/>
      <c r="J394" s="38"/>
      <c r="K394" s="38"/>
      <c r="L394" s="38"/>
      <c r="M394" s="68"/>
    </row>
    <row r="395" spans="1:13" ht="15.75" x14ac:dyDescent="0.25">
      <c r="A395" s="11"/>
      <c r="B395" s="11" t="s">
        <v>356</v>
      </c>
      <c r="C395" s="61" t="s">
        <v>752</v>
      </c>
      <c r="D395" s="60" t="s">
        <v>644</v>
      </c>
      <c r="E395" s="62">
        <v>42887</v>
      </c>
      <c r="F395" s="75">
        <v>1</v>
      </c>
      <c r="G395" s="78">
        <v>1001370.76168</v>
      </c>
      <c r="H395" s="78">
        <v>1067461</v>
      </c>
      <c r="I395" s="38"/>
      <c r="J395" s="38"/>
      <c r="K395" s="38"/>
      <c r="L395" s="38"/>
      <c r="M395" s="68"/>
    </row>
    <row r="396" spans="1:13" ht="15.75" x14ac:dyDescent="0.25">
      <c r="A396" s="11"/>
      <c r="B396" s="11" t="s">
        <v>464</v>
      </c>
      <c r="C396" s="61" t="s">
        <v>753</v>
      </c>
      <c r="D396" s="60" t="s">
        <v>645</v>
      </c>
      <c r="E396" s="64">
        <v>42887</v>
      </c>
      <c r="F396" s="75">
        <v>1</v>
      </c>
      <c r="G396" s="78">
        <v>13309.819160000001</v>
      </c>
      <c r="H396" s="78">
        <v>14188.267220000002</v>
      </c>
      <c r="I396" s="38"/>
      <c r="J396" s="38"/>
      <c r="K396" s="38"/>
      <c r="L396" s="38"/>
      <c r="M396" s="68"/>
    </row>
    <row r="397" spans="1:13" ht="15.75" x14ac:dyDescent="0.25">
      <c r="A397" s="11"/>
      <c r="B397" s="11" t="s">
        <v>464</v>
      </c>
      <c r="C397" s="61" t="s">
        <v>754</v>
      </c>
      <c r="D397" s="60" t="s">
        <v>646</v>
      </c>
      <c r="E397" s="64">
        <v>42887</v>
      </c>
      <c r="F397" s="75">
        <v>1</v>
      </c>
      <c r="G397" s="78">
        <v>0</v>
      </c>
      <c r="H397" s="78">
        <v>0</v>
      </c>
      <c r="I397" s="38"/>
      <c r="J397" s="38"/>
      <c r="K397" s="38"/>
      <c r="L397" s="38"/>
      <c r="M397" s="68"/>
    </row>
    <row r="398" spans="1:13" ht="16.5" customHeight="1" x14ac:dyDescent="0.25">
      <c r="A398" s="11"/>
      <c r="B398" s="11" t="s">
        <v>464</v>
      </c>
      <c r="C398" s="61" t="s">
        <v>755</v>
      </c>
      <c r="D398" s="60" t="s">
        <v>647</v>
      </c>
      <c r="E398" s="64">
        <v>42887</v>
      </c>
      <c r="F398" s="75">
        <v>1</v>
      </c>
      <c r="G398" s="78">
        <v>52386.930540000001</v>
      </c>
      <c r="H398" s="78">
        <v>54168.086179999998</v>
      </c>
      <c r="I398" s="38"/>
      <c r="J398" s="38"/>
      <c r="K398" s="38"/>
      <c r="L398" s="38"/>
      <c r="M398" s="68"/>
    </row>
    <row r="399" spans="1:13" ht="16.5" customHeight="1" x14ac:dyDescent="0.25">
      <c r="A399" s="28"/>
      <c r="B399" s="13" t="s">
        <v>1</v>
      </c>
      <c r="C399" s="49"/>
      <c r="D399" s="26"/>
      <c r="E399" s="26"/>
      <c r="F399" s="45">
        <f>+SUM(F370:F398)</f>
        <v>29</v>
      </c>
      <c r="G399" s="45">
        <f t="shared" ref="G399:L399" si="12">+SUM(G370:G398)</f>
        <v>57010709.163300008</v>
      </c>
      <c r="H399" s="45">
        <f t="shared" si="12"/>
        <v>60696720.405490004</v>
      </c>
      <c r="I399" s="45">
        <f t="shared" si="12"/>
        <v>0</v>
      </c>
      <c r="J399" s="45">
        <f t="shared" si="12"/>
        <v>0</v>
      </c>
      <c r="K399" s="45">
        <f t="shared" si="12"/>
        <v>0</v>
      </c>
      <c r="L399" s="45">
        <f t="shared" si="12"/>
        <v>0</v>
      </c>
      <c r="M399" s="68"/>
    </row>
    <row r="400" spans="1:13" ht="16.5" customHeight="1" x14ac:dyDescent="0.25">
      <c r="A400" s="12"/>
      <c r="B400" s="58" t="s">
        <v>85</v>
      </c>
      <c r="C400" s="50"/>
      <c r="D400" s="57"/>
      <c r="E400" s="57"/>
      <c r="F400" s="69"/>
      <c r="G400" s="69"/>
      <c r="H400" s="69"/>
      <c r="I400" s="69"/>
      <c r="J400" s="69"/>
      <c r="K400" s="69"/>
      <c r="L400" s="69"/>
      <c r="M400" s="68"/>
    </row>
    <row r="401" spans="1:13" s="10" customFormat="1" ht="16.5" customHeight="1" x14ac:dyDescent="0.3">
      <c r="A401" s="2"/>
      <c r="B401" s="11" t="s">
        <v>356</v>
      </c>
      <c r="C401" s="44" t="s">
        <v>648</v>
      </c>
      <c r="D401" s="11" t="s">
        <v>649</v>
      </c>
      <c r="E401" s="21">
        <v>42856</v>
      </c>
      <c r="F401" s="24">
        <v>1</v>
      </c>
      <c r="G401" s="88">
        <v>1292.4680996499999</v>
      </c>
      <c r="H401" s="88">
        <v>1377.77099423</v>
      </c>
      <c r="I401" s="88">
        <v>579.81196021000005</v>
      </c>
      <c r="J401" s="24"/>
      <c r="K401" s="24"/>
      <c r="L401" s="24"/>
      <c r="M401" s="81"/>
    </row>
    <row r="402" spans="1:13" s="10" customFormat="1" ht="16.5" customHeight="1" x14ac:dyDescent="0.3">
      <c r="A402" s="2"/>
      <c r="B402" s="11" t="s">
        <v>356</v>
      </c>
      <c r="C402" s="44" t="s">
        <v>650</v>
      </c>
      <c r="D402" s="11" t="s">
        <v>651</v>
      </c>
      <c r="E402" s="21">
        <v>42856</v>
      </c>
      <c r="F402" s="24">
        <v>1</v>
      </c>
      <c r="G402" s="88">
        <v>198.21181232000001</v>
      </c>
      <c r="H402" s="88">
        <v>204.95101394</v>
      </c>
      <c r="I402" s="88">
        <v>177.13964352000002</v>
      </c>
      <c r="J402" s="24"/>
      <c r="K402" s="24"/>
      <c r="L402" s="24"/>
      <c r="M402" s="81"/>
    </row>
    <row r="403" spans="1:13" s="10" customFormat="1" ht="16.5" customHeight="1" x14ac:dyDescent="0.3">
      <c r="A403" s="2"/>
      <c r="B403" s="11" t="s">
        <v>356</v>
      </c>
      <c r="C403" s="44" t="s">
        <v>652</v>
      </c>
      <c r="D403" s="11" t="s">
        <v>653</v>
      </c>
      <c r="E403" s="21">
        <v>42856</v>
      </c>
      <c r="F403" s="24">
        <v>1</v>
      </c>
      <c r="G403" s="88">
        <v>4.1376184999999994</v>
      </c>
      <c r="H403" s="88">
        <v>4.1376184999999994</v>
      </c>
      <c r="I403" s="88">
        <v>4.1376184999999994</v>
      </c>
      <c r="J403" s="24"/>
      <c r="K403" s="24"/>
      <c r="L403" s="24"/>
      <c r="M403" s="81"/>
    </row>
    <row r="404" spans="1:13" s="10" customFormat="1" ht="16.5" customHeight="1" x14ac:dyDescent="0.3">
      <c r="A404" s="2"/>
      <c r="B404" s="11" t="s">
        <v>356</v>
      </c>
      <c r="C404" s="44" t="s">
        <v>654</v>
      </c>
      <c r="D404" s="11" t="s">
        <v>655</v>
      </c>
      <c r="E404" s="21">
        <v>42856</v>
      </c>
      <c r="F404" s="24">
        <v>1</v>
      </c>
      <c r="G404" s="88">
        <v>7.9117589999999988E-2</v>
      </c>
      <c r="H404" s="88">
        <v>7.9117589999999988E-2</v>
      </c>
      <c r="I404" s="88">
        <v>7.9117589999999988E-2</v>
      </c>
      <c r="J404" s="24"/>
      <c r="K404" s="24"/>
      <c r="L404" s="24"/>
      <c r="M404" s="81"/>
    </row>
    <row r="405" spans="1:13" s="10" customFormat="1" ht="16.5" customHeight="1" x14ac:dyDescent="0.3">
      <c r="A405" s="2"/>
      <c r="B405" s="11" t="s">
        <v>356</v>
      </c>
      <c r="C405" s="44" t="s">
        <v>656</v>
      </c>
      <c r="D405" s="11" t="s">
        <v>657</v>
      </c>
      <c r="E405" s="21">
        <v>42856</v>
      </c>
      <c r="F405" s="24">
        <v>1</v>
      </c>
      <c r="G405" s="88">
        <v>78.575372239999993</v>
      </c>
      <c r="H405" s="88">
        <v>78.575372239999993</v>
      </c>
      <c r="I405" s="88">
        <v>78.575372239999993</v>
      </c>
      <c r="J405" s="24"/>
      <c r="K405" s="24"/>
      <c r="L405" s="24"/>
      <c r="M405" s="81"/>
    </row>
    <row r="406" spans="1:13" s="10" customFormat="1" ht="16.5" customHeight="1" x14ac:dyDescent="0.3">
      <c r="A406" s="2"/>
      <c r="B406" s="11" t="s">
        <v>356</v>
      </c>
      <c r="C406" s="44" t="s">
        <v>658</v>
      </c>
      <c r="D406" s="11" t="s">
        <v>659</v>
      </c>
      <c r="E406" s="21">
        <v>42856</v>
      </c>
      <c r="F406" s="24">
        <v>1</v>
      </c>
      <c r="G406" s="88">
        <v>3768.7016637900001</v>
      </c>
      <c r="H406" s="88">
        <v>4017.4359735999997</v>
      </c>
      <c r="I406" s="88">
        <v>2503.8691049399999</v>
      </c>
      <c r="J406" s="24"/>
      <c r="K406" s="24"/>
      <c r="L406" s="24"/>
      <c r="M406" s="81"/>
    </row>
    <row r="407" spans="1:13" s="10" customFormat="1" ht="16.5" customHeight="1" x14ac:dyDescent="0.3">
      <c r="A407" s="2"/>
      <c r="B407" s="11" t="s">
        <v>356</v>
      </c>
      <c r="C407" s="44" t="s">
        <v>660</v>
      </c>
      <c r="D407" s="11" t="s">
        <v>661</v>
      </c>
      <c r="E407" s="21">
        <v>42856</v>
      </c>
      <c r="F407" s="24">
        <v>1</v>
      </c>
      <c r="G407" s="88">
        <v>896.53960718999997</v>
      </c>
      <c r="H407" s="88">
        <v>896.53960718999997</v>
      </c>
      <c r="I407" s="88">
        <v>526.68689304999998</v>
      </c>
      <c r="J407" s="24"/>
      <c r="K407" s="24"/>
      <c r="L407" s="24"/>
      <c r="M407" s="81"/>
    </row>
    <row r="408" spans="1:13" s="10" customFormat="1" ht="16.5" customHeight="1" x14ac:dyDescent="0.3">
      <c r="A408" s="2"/>
      <c r="B408" s="11" t="s">
        <v>356</v>
      </c>
      <c r="C408" s="44" t="s">
        <v>662</v>
      </c>
      <c r="D408" s="11" t="s">
        <v>663</v>
      </c>
      <c r="E408" s="21">
        <v>43555</v>
      </c>
      <c r="F408" s="24">
        <v>1</v>
      </c>
      <c r="G408" s="88">
        <v>3976476.7241700003</v>
      </c>
      <c r="H408" s="88">
        <v>1306.12020818</v>
      </c>
      <c r="I408" s="88">
        <v>6971.97676882</v>
      </c>
      <c r="J408" s="24"/>
      <c r="K408" s="24"/>
      <c r="L408" s="24"/>
      <c r="M408" s="81"/>
    </row>
    <row r="409" spans="1:13" s="10" customFormat="1" ht="16.5" customHeight="1" x14ac:dyDescent="0.3">
      <c r="A409" s="2"/>
      <c r="B409" s="11" t="s">
        <v>356</v>
      </c>
      <c r="C409" s="44" t="s">
        <v>664</v>
      </c>
      <c r="D409" s="11" t="s">
        <v>665</v>
      </c>
      <c r="E409" s="21">
        <v>43097</v>
      </c>
      <c r="F409" s="24">
        <v>1</v>
      </c>
      <c r="G409" s="88">
        <v>8132395.7999300007</v>
      </c>
      <c r="H409" s="88">
        <v>8.669133922725381</v>
      </c>
      <c r="I409" s="88">
        <v>472.33272213999999</v>
      </c>
      <c r="J409" s="24"/>
      <c r="K409" s="24"/>
      <c r="L409" s="24"/>
      <c r="M409" s="81"/>
    </row>
    <row r="410" spans="1:13" s="10" customFormat="1" ht="16.5" customHeight="1" x14ac:dyDescent="0.3">
      <c r="A410" s="2"/>
      <c r="B410" s="11" t="s">
        <v>356</v>
      </c>
      <c r="C410" s="44" t="s">
        <v>666</v>
      </c>
      <c r="D410" s="11" t="s">
        <v>667</v>
      </c>
      <c r="E410" s="21">
        <v>42856</v>
      </c>
      <c r="F410" s="24">
        <v>1</v>
      </c>
      <c r="G410" s="88">
        <v>2336.08043443</v>
      </c>
      <c r="H410" s="88">
        <v>2490.2617430999999</v>
      </c>
      <c r="I410" s="88">
        <v>1463.02877433</v>
      </c>
      <c r="J410" s="24"/>
      <c r="K410" s="24"/>
      <c r="L410" s="24"/>
      <c r="M410" s="81"/>
    </row>
    <row r="411" spans="1:13" s="10" customFormat="1" ht="16.5" customHeight="1" x14ac:dyDescent="0.3">
      <c r="A411" s="2"/>
      <c r="B411" s="11" t="s">
        <v>356</v>
      </c>
      <c r="C411" s="44" t="s">
        <v>668</v>
      </c>
      <c r="D411" s="11" t="s">
        <v>669</v>
      </c>
      <c r="E411" s="21">
        <v>42856</v>
      </c>
      <c r="F411" s="24">
        <v>1</v>
      </c>
      <c r="G411" s="88">
        <v>7920.8762037400002</v>
      </c>
      <c r="H411" s="88">
        <v>8443.6540331899996</v>
      </c>
      <c r="I411" s="88">
        <v>4133.3509489199996</v>
      </c>
      <c r="J411" s="24"/>
      <c r="K411" s="24"/>
      <c r="L411" s="24"/>
      <c r="M411" s="81"/>
    </row>
    <row r="412" spans="1:13" s="10" customFormat="1" ht="16.5" customHeight="1" x14ac:dyDescent="0.3">
      <c r="A412" s="2"/>
      <c r="B412" s="11" t="s">
        <v>356</v>
      </c>
      <c r="C412" s="44" t="s">
        <v>670</v>
      </c>
      <c r="D412" s="11" t="s">
        <v>671</v>
      </c>
      <c r="E412" s="21">
        <v>42856</v>
      </c>
      <c r="F412" s="24">
        <v>1</v>
      </c>
      <c r="G412" s="88">
        <v>4728.0347668499999</v>
      </c>
      <c r="H412" s="88">
        <v>5040.0850614600004</v>
      </c>
      <c r="I412" s="88">
        <v>1596.02693613</v>
      </c>
      <c r="J412" s="24"/>
      <c r="K412" s="24"/>
      <c r="L412" s="24"/>
      <c r="M412" s="81"/>
    </row>
    <row r="413" spans="1:13" s="10" customFormat="1" ht="16.5" customHeight="1" x14ac:dyDescent="0.3">
      <c r="A413" s="2"/>
      <c r="B413" s="11" t="s">
        <v>356</v>
      </c>
      <c r="C413" s="44" t="s">
        <v>672</v>
      </c>
      <c r="D413" s="11" t="s">
        <v>673</v>
      </c>
      <c r="E413" s="21">
        <v>42856</v>
      </c>
      <c r="F413" s="24">
        <v>1</v>
      </c>
      <c r="G413" s="88">
        <v>3757.2834607999998</v>
      </c>
      <c r="H413" s="88">
        <v>4005.2641692100001</v>
      </c>
      <c r="I413" s="88">
        <v>1694.5451418099999</v>
      </c>
      <c r="J413" s="24"/>
      <c r="K413" s="24"/>
      <c r="L413" s="24"/>
      <c r="M413" s="81"/>
    </row>
    <row r="414" spans="1:13" s="10" customFormat="1" ht="16.5" customHeight="1" x14ac:dyDescent="0.3">
      <c r="A414" s="2"/>
      <c r="B414" s="11" t="s">
        <v>356</v>
      </c>
      <c r="C414" s="44" t="s">
        <v>674</v>
      </c>
      <c r="D414" s="11" t="s">
        <v>675</v>
      </c>
      <c r="E414" s="21">
        <v>42856</v>
      </c>
      <c r="F414" s="24">
        <v>1</v>
      </c>
      <c r="G414" s="88">
        <v>259.94577501999999</v>
      </c>
      <c r="H414" s="88">
        <v>277.10219617000001</v>
      </c>
      <c r="I414" s="88">
        <v>87.749028800000005</v>
      </c>
      <c r="J414" s="24"/>
      <c r="K414" s="24"/>
      <c r="L414" s="24"/>
      <c r="M414" s="81"/>
    </row>
    <row r="415" spans="1:13" s="10" customFormat="1" ht="16.5" customHeight="1" x14ac:dyDescent="0.3">
      <c r="A415" s="2"/>
      <c r="B415" s="11" t="s">
        <v>356</v>
      </c>
      <c r="C415" s="46" t="s">
        <v>676</v>
      </c>
      <c r="D415" s="11" t="s">
        <v>677</v>
      </c>
      <c r="E415" s="21">
        <v>42856</v>
      </c>
      <c r="F415" s="24">
        <v>1</v>
      </c>
      <c r="G415" s="88">
        <v>4156.7702454299997</v>
      </c>
      <c r="H415" s="88">
        <v>4431.11708163</v>
      </c>
      <c r="I415" s="88">
        <v>1938.6137229599999</v>
      </c>
      <c r="J415" s="24"/>
      <c r="K415" s="24"/>
      <c r="L415" s="24"/>
      <c r="M415" s="81"/>
    </row>
    <row r="416" spans="1:13" s="10" customFormat="1" ht="16.5" customHeight="1" x14ac:dyDescent="0.3">
      <c r="A416" s="2"/>
      <c r="B416" s="11" t="s">
        <v>356</v>
      </c>
      <c r="C416" s="44" t="s">
        <v>678</v>
      </c>
      <c r="D416" s="11" t="s">
        <v>679</v>
      </c>
      <c r="E416" s="21">
        <v>42856</v>
      </c>
      <c r="F416" s="24">
        <v>1</v>
      </c>
      <c r="G416" s="88">
        <v>2395.0790294499998</v>
      </c>
      <c r="H416" s="88">
        <v>2553.1542453899997</v>
      </c>
      <c r="I416" s="88">
        <v>1402.3689035699999</v>
      </c>
      <c r="J416" s="24"/>
      <c r="K416" s="24"/>
      <c r="L416" s="24"/>
      <c r="M416" s="81"/>
    </row>
    <row r="417" spans="1:13" s="10" customFormat="1" ht="16.5" customHeight="1" x14ac:dyDescent="0.3">
      <c r="A417" s="2"/>
      <c r="B417" s="11" t="s">
        <v>356</v>
      </c>
      <c r="C417" s="44" t="s">
        <v>757</v>
      </c>
      <c r="D417" s="11" t="s">
        <v>680</v>
      </c>
      <c r="E417" s="21">
        <v>42856</v>
      </c>
      <c r="F417" s="24">
        <v>1</v>
      </c>
      <c r="G417" s="88">
        <v>183.92610912999999</v>
      </c>
      <c r="H417" s="88">
        <v>196.06523232999999</v>
      </c>
      <c r="I417" s="88">
        <v>196.06523232999999</v>
      </c>
      <c r="J417" s="24"/>
      <c r="K417" s="24"/>
      <c r="L417" s="24"/>
      <c r="M417" s="81"/>
    </row>
    <row r="418" spans="1:13" s="10" customFormat="1" ht="16.5" customHeight="1" x14ac:dyDescent="0.3">
      <c r="A418" s="2"/>
      <c r="B418" s="11" t="s">
        <v>356</v>
      </c>
      <c r="C418" s="44" t="s">
        <v>662</v>
      </c>
      <c r="D418" s="11">
        <v>0</v>
      </c>
      <c r="E418" s="21">
        <v>42856</v>
      </c>
      <c r="F418" s="24">
        <v>1</v>
      </c>
      <c r="G418" s="88">
        <v>6540315.9179999996</v>
      </c>
      <c r="H418" s="88">
        <v>6971976.7690000003</v>
      </c>
      <c r="I418" s="88">
        <v>431660.85100000002</v>
      </c>
      <c r="J418" s="24"/>
      <c r="K418" s="24"/>
      <c r="L418" s="24"/>
      <c r="M418" s="81"/>
    </row>
    <row r="419" spans="1:13" s="10" customFormat="1" ht="16.5" customHeight="1" x14ac:dyDescent="0.3">
      <c r="A419" s="2"/>
      <c r="B419" s="11" t="s">
        <v>356</v>
      </c>
      <c r="C419" s="44" t="s">
        <v>681</v>
      </c>
      <c r="D419" s="47" t="s">
        <v>682</v>
      </c>
      <c r="E419" s="21">
        <v>42856</v>
      </c>
      <c r="F419" s="24">
        <v>1</v>
      </c>
      <c r="G419" s="88">
        <v>0</v>
      </c>
      <c r="H419" s="88">
        <v>0</v>
      </c>
      <c r="I419" s="88">
        <v>0</v>
      </c>
      <c r="J419" s="24"/>
      <c r="K419" s="24"/>
      <c r="L419" s="24"/>
      <c r="M419" s="81"/>
    </row>
    <row r="420" spans="1:13" s="10" customFormat="1" ht="16.5" customHeight="1" x14ac:dyDescent="0.3">
      <c r="A420" s="2"/>
      <c r="B420" s="11" t="s">
        <v>356</v>
      </c>
      <c r="C420" s="44" t="s">
        <v>683</v>
      </c>
      <c r="D420" s="11">
        <v>0</v>
      </c>
      <c r="E420" s="21">
        <v>42856</v>
      </c>
      <c r="F420" s="24">
        <v>0</v>
      </c>
      <c r="G420" s="88">
        <v>0</v>
      </c>
      <c r="H420" s="88">
        <v>0</v>
      </c>
      <c r="I420" s="88">
        <v>0</v>
      </c>
      <c r="J420" s="24"/>
      <c r="K420" s="24"/>
      <c r="L420" s="24"/>
      <c r="M420" s="81"/>
    </row>
    <row r="421" spans="1:13" s="10" customFormat="1" ht="16.5" customHeight="1" x14ac:dyDescent="0.3">
      <c r="A421" s="2"/>
      <c r="B421" s="11" t="s">
        <v>464</v>
      </c>
      <c r="C421" s="44" t="s">
        <v>684</v>
      </c>
      <c r="D421" s="11" t="s">
        <v>685</v>
      </c>
      <c r="E421" s="21">
        <v>42856</v>
      </c>
      <c r="F421" s="24">
        <v>1</v>
      </c>
      <c r="G421" s="88">
        <v>16.510786680000002</v>
      </c>
      <c r="H421" s="88">
        <v>17.07215343</v>
      </c>
      <c r="I421" s="88">
        <v>5.4773159500000004</v>
      </c>
      <c r="J421" s="24"/>
      <c r="K421" s="24"/>
      <c r="L421" s="24"/>
      <c r="M421" s="81"/>
    </row>
    <row r="422" spans="1:13" ht="16.5" customHeight="1" x14ac:dyDescent="0.25">
      <c r="A422" s="28"/>
      <c r="B422" s="13" t="s">
        <v>1</v>
      </c>
      <c r="C422" s="49"/>
      <c r="D422" s="26"/>
      <c r="E422" s="26"/>
      <c r="F422" s="45">
        <f>+SUM(F401:F421)</f>
        <v>20</v>
      </c>
      <c r="G422" s="45">
        <f t="shared" ref="G422:L422" si="13">+SUM(G401:G421)</f>
        <v>18681181.662202809</v>
      </c>
      <c r="H422" s="45">
        <f t="shared" si="13"/>
        <v>7007324.8239553031</v>
      </c>
      <c r="I422" s="45">
        <f t="shared" si="13"/>
        <v>455492.68620580999</v>
      </c>
      <c r="J422" s="45">
        <f t="shared" si="13"/>
        <v>0</v>
      </c>
      <c r="K422" s="45">
        <f t="shared" si="13"/>
        <v>0</v>
      </c>
      <c r="L422" s="45">
        <f t="shared" si="13"/>
        <v>0</v>
      </c>
      <c r="M422" s="68"/>
    </row>
  </sheetData>
  <mergeCells count="8">
    <mergeCell ref="H1:K1"/>
    <mergeCell ref="A4:A6"/>
    <mergeCell ref="B4:B6"/>
    <mergeCell ref="C4:C6"/>
    <mergeCell ref="D4:D6"/>
    <mergeCell ref="K4:L4"/>
    <mergeCell ref="K5:L5"/>
    <mergeCell ref="A3:K3"/>
  </mergeCells>
  <hyperlinks>
    <hyperlink ref="C321" r:id="rId1" display="mailto:j.bogdod@sud.uz"/>
    <hyperlink ref="C322" r:id="rId2" display="mailto:j.buvayda@sud.uz"/>
    <hyperlink ref="C323" r:id="rId3" display="mailto:j.beshariq@sud.uz"/>
    <hyperlink ref="C324" r:id="rId4" display="mailto:j.dangara@sud.uz"/>
    <hyperlink ref="C325" r:id="rId5" display="mailto:j.quva@sud.uz"/>
    <hyperlink ref="C326" r:id="rId6" display="mailto:j.oltiariq@sud.uz"/>
    <hyperlink ref="C327" r:id="rId7" display="mailto:j.furqat@sud.uz"/>
    <hyperlink ref="C328" r:id="rId8" display="mailto:j.uzbekiston@sud.uz"/>
    <hyperlink ref="C329" r:id="rId9" display="mailto:j.uchkuprik@sud.uz"/>
    <hyperlink ref="C330" r:id="rId10" display="mailto:j.fargona.t@sud.uz"/>
    <hyperlink ref="C332" r:id="rId11" display="mailto:j.qushtepa@sud.uz"/>
    <hyperlink ref="C333" r:id="rId12" display="mailto:j.toshloq@sud.uz"/>
    <hyperlink ref="C334" r:id="rId13" display="mailto:j.yaz@sud.uz"/>
    <hyperlink ref="C335" r:id="rId14" display="mailto:j.sox@sud.uz"/>
    <hyperlink ref="C336" r:id="rId15" display="mailto:f.fargona@sud.uz"/>
    <hyperlink ref="C337" r:id="rId16" display="mailto:f.fargona.t@sud.uz"/>
    <hyperlink ref="C318" r:id="rId17" display="mailto:j.margilon@sud.uz"/>
  </hyperlinks>
  <pageMargins left="0.19685039370078741" right="0.19685039370078741" top="0.35433070866141736" bottom="0.15748031496062992" header="0.31496062992125984" footer="0.31496062992125984"/>
  <pageSetup paperSize="9" scale="61" fitToHeight="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2026-02-17T13:18:56Z</dcterms:modified>
</cp:coreProperties>
</file>