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C:\Users\xudoynazar.bektoshev\Desktop\4-чорак Хўжалик бўлими\"/>
    </mc:Choice>
  </mc:AlternateContent>
  <bookViews>
    <workbookView xWindow="0" yWindow="0" windowWidth="28800" windowHeight="12435" tabRatio="790" activeTab="1"/>
  </bookViews>
  <sheets>
    <sheet name="2-илова" sheetId="11" r:id="rId1"/>
    <sheet name="2-илова (а)" sheetId="35" r:id="rId2"/>
    <sheet name="ГТК" sheetId="23" state="hidden" r:id="rId3"/>
  </sheets>
  <definedNames>
    <definedName name="_xlnm.Print_Area" localSheetId="0">'2-илова'!$A$1:$J$12</definedName>
    <definedName name="_xlnm.Print_Area" localSheetId="1">'2-илова (а)'!$A$2:$L$13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1" l="1"/>
  <c r="H10" i="11"/>
  <c r="F7" i="35" l="1"/>
  <c r="K11" i="35" l="1"/>
  <c r="J11" i="35"/>
  <c r="I11" i="35"/>
  <c r="H11" i="35"/>
  <c r="G11" i="35"/>
  <c r="F11" i="35"/>
  <c r="A9" i="23" l="1"/>
  <c r="A10" i="23" s="1"/>
  <c r="A11" i="23" s="1"/>
  <c r="A12" i="23" s="1"/>
  <c r="A13" i="23" s="1"/>
  <c r="A14" i="23" s="1"/>
  <c r="A15" i="23" s="1"/>
  <c r="A16" i="23" s="1"/>
  <c r="A17" i="23" s="1"/>
</calcChain>
</file>

<file path=xl/sharedStrings.xml><?xml version="1.0" encoding="utf-8"?>
<sst xmlns="http://schemas.openxmlformats.org/spreadsheetml/2006/main" count="62" uniqueCount="49">
  <si>
    <t>МАЪЛУМОТ</t>
  </si>
  <si>
    <t>Т/р</t>
  </si>
  <si>
    <t>Лойиҳа қуввати</t>
  </si>
  <si>
    <t>№</t>
  </si>
  <si>
    <t xml:space="preserve"> 20____ йилда 
Тадбиркорлик субъектларига берилган божхона имтиёзлар тўғрисида
МАЪЛУМОТ</t>
  </si>
  <si>
    <t>СТИР</t>
  </si>
  <si>
    <t>Жами имтиёз берилган сумма</t>
  </si>
  <si>
    <t>Тадбиркорлик субъекти номи</t>
  </si>
  <si>
    <t xml:space="preserve">Буюртмачи </t>
  </si>
  <si>
    <t>Пудратчи тўғрисида маълумотлар</t>
  </si>
  <si>
    <t>Пудратчи номи</t>
  </si>
  <si>
    <t>*Изоҳ: Молиялаштириш манбаси аниқ кўрсатилади. Молиялаштириш манбалари: Ўзбекистон Республикасининг Давлат бюджети, Давлат мақсадли жамғарма маблағлари, Ўзбекистон Республикаси Давлат бюджети таркибидаги бюджетларнинг қўшимча манбалари, бюджет ташкилотларининг бюджетдан ташқари жамғармалари маблағлари</t>
  </si>
  <si>
    <t>Лойиҳанинг номланиши</t>
  </si>
  <si>
    <t>Лойиҳани амалга ошириш даври</t>
  </si>
  <si>
    <t>Лойиҳани амалга ошириш қиймати 
(минг сўм)</t>
  </si>
  <si>
    <t>шундан ўзлаштирилган маблағлар 
(минг сўм)</t>
  </si>
  <si>
    <t>Лойиҳани молиялаш-тириш манбаси (бюджет/ бюджетдан ташқари маблағлар)</t>
  </si>
  <si>
    <t>1.</t>
  </si>
  <si>
    <t>Лойиҳа 
қуввати</t>
  </si>
  <si>
    <t xml:space="preserve">Бюджет жараёнининг очиқлигини таъминлаш мақсадида расмий веб-сайтларда маълумотларни жойлаштириш тартиби тўғрисидаги низомга </t>
  </si>
  <si>
    <t xml:space="preserve">2-ИЛОВА </t>
  </si>
  <si>
    <t>Лойиҳани 
амалга ошириш 
даври</t>
  </si>
  <si>
    <t>Корхона 
СТИРи</t>
  </si>
  <si>
    <t>Жами лойиҳани амалга ошириш қиймати 
(минг сўм)</t>
  </si>
  <si>
    <t>Шундан</t>
  </si>
  <si>
    <t xml:space="preserve">Шундан ўзлаштирилган маблағлар </t>
  </si>
  <si>
    <t>ҚМИ
(минг сўм)</t>
  </si>
  <si>
    <t>ЛСҲ
(минг сўм)</t>
  </si>
  <si>
    <t>Бошқа 
ҳаражатлар 
(минг сўм)</t>
  </si>
  <si>
    <t>ҚМИ 
(минг сўм)</t>
  </si>
  <si>
    <t>ЛСҲ ва Бошқа харажатлар (минг сўм)</t>
  </si>
  <si>
    <t>ЖАМИ</t>
  </si>
  <si>
    <t>Лойиҳанинг 
номланиши</t>
  </si>
  <si>
    <t>Тошкент шаҳар ҳокимлиги "Ягона буюртмачи хизмати" инжиниринг компанияси</t>
  </si>
  <si>
    <r>
      <t xml:space="preserve">Ўзбекистон Республикаси Олий судининг суд зали ва мажлислар залини капитал таъмирлаш ишлари
 </t>
    </r>
    <r>
      <rPr>
        <b/>
        <sz val="11"/>
        <color theme="1"/>
        <rFont val="Times New Roman"/>
        <family val="1"/>
        <charset val="204"/>
      </rPr>
      <t>(5 фоизлик кафолат суммаси)</t>
    </r>
  </si>
  <si>
    <t>объект</t>
  </si>
  <si>
    <t>2022-2023</t>
  </si>
  <si>
    <t>бюджетдан ташқари маблағлар</t>
  </si>
  <si>
    <t>Ўзбекистон Республикаси Олий судида капитал қўйилмалар ҳисобидан амалга оширилаётган лойиҳаларнинг 
2025 йил IV чорак якуни ижроси тўғрисидаги</t>
  </si>
  <si>
    <t>Ўзбекистон Республикаси Олий судида капитал таъмирлаш ҳисобидан амалга оширилаётган лойиҳаларнинг 
2025 йил IV чорак якуни ижроси тўғрисидаги</t>
  </si>
  <si>
    <t>Ўзбекистон Республикаси Олий суди</t>
  </si>
  <si>
    <r>
      <t xml:space="preserve">Ўзбекистон Республикаси Олий суди фуқаролар қабулхонасининг бир қаватли биносини реконструкция қилиш (иккинчи қаватнинг юқори тузилишини инобатга олган ҳолда)
 </t>
    </r>
    <r>
      <rPr>
        <b/>
        <sz val="11"/>
        <color theme="1"/>
        <rFont val="Times New Roman"/>
        <family val="1"/>
        <charset val="204"/>
      </rPr>
      <t>(5 % кафолат суммаси)</t>
    </r>
  </si>
  <si>
    <t>2021-2022</t>
  </si>
  <si>
    <t>"FUTURE INVEST GROUP" МЧЖ</t>
  </si>
  <si>
    <t>2023-2024</t>
  </si>
  <si>
    <t>Тошкент шаҳри, Шайхонтоҳур туманида жойлашган Ўзбекистон Республикаси Олий суди биносида иқтисодий, маъмурий ва фуқаролик ишларини кўриш учун "Ақилли суд" залларини ташкил этиш ва капитал таъмирлаш ҳамда жиҳозлаш</t>
  </si>
  <si>
    <t>2025-2026</t>
  </si>
  <si>
    <t>бюджет</t>
  </si>
  <si>
    <r>
      <t xml:space="preserve">Ўзбекистон Республикаси Олий суд биноси ва унинг ҳудудидаги фуқаролар кириш жойлари, маҳбуслар олиб кириладиган бинонинг орқа томонидан кириб келиш йўлаги ва ҳовлисини, маҳбусларни вақтинча сақлаш камералари ҳамда қоровул қўшинлари учун мўлжалланган хоналарни капитал таъмирлаш ишлари 
</t>
    </r>
    <r>
      <rPr>
        <b/>
        <sz val="11"/>
        <color theme="1"/>
        <rFont val="Times New Roman"/>
        <family val="1"/>
        <charset val="204"/>
      </rPr>
      <t>(5 % кафолат суммаси)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</si>
</sst>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000"/>
    <numFmt numFmtId="166" formatCode="#,##0.0"/>
  </numFmts>
  <fonts count="17" x14ac:knownFonts="1">
    <font>
      <sz val="11"/>
      <color theme="1"/>
      <name val="Calibri"/>
      <family val="2"/>
      <charset val="204"/>
      <scheme val="minor"/>
    </font>
    <font>
      <sz val="11"/>
      <name val="Times New Roman"/>
      <family val="1"/>
      <charset val="204"/>
    </font>
    <font>
      <b/>
      <sz val="14"/>
      <name val="Times New Roman"/>
      <family val="1"/>
      <charset val="204"/>
    </font>
    <font>
      <sz val="14"/>
      <name val="Times New Roman"/>
      <family val="1"/>
      <charset val="204"/>
    </font>
    <font>
      <sz val="11"/>
      <color theme="1"/>
      <name val="Times New Roman"/>
      <family val="1"/>
      <charset val="204"/>
    </font>
    <font>
      <i/>
      <sz val="14"/>
      <name val="Times New Roman"/>
      <family val="1"/>
      <charset val="204"/>
    </font>
    <font>
      <b/>
      <sz val="11"/>
      <color theme="1"/>
      <name val="Times New Roman"/>
      <family val="1"/>
      <charset val="204"/>
    </font>
    <font>
      <sz val="12"/>
      <color theme="1"/>
      <name val="Times New Roman"/>
      <family val="1"/>
      <charset val="204"/>
    </font>
    <font>
      <b/>
      <sz val="12"/>
      <color theme="1"/>
      <name val="Times New Roman"/>
      <family val="1"/>
      <charset val="204"/>
    </font>
    <font>
      <b/>
      <sz val="10"/>
      <color rgb="FF000000"/>
      <name val="Arial"/>
      <family val="2"/>
      <charset val="204"/>
    </font>
    <font>
      <b/>
      <sz val="10"/>
      <name val="Arial"/>
      <family val="2"/>
      <charset val="204"/>
    </font>
    <font>
      <sz val="10"/>
      <color rgb="FF000000"/>
      <name val="Arial"/>
      <family val="2"/>
      <charset val="204"/>
    </font>
    <font>
      <b/>
      <sz val="12"/>
      <color rgb="FF000000"/>
      <name val="Times New Roman"/>
      <family val="1"/>
      <charset val="204"/>
    </font>
    <font>
      <sz val="8"/>
      <name val="Times New Roman"/>
      <family val="1"/>
      <charset val="204"/>
    </font>
    <font>
      <sz val="8"/>
      <color theme="1"/>
      <name val="Times New Roman"/>
      <family val="1"/>
      <charset val="204"/>
    </font>
    <font>
      <sz val="11"/>
      <color rgb="FF000080"/>
      <name val="Times New Roman"/>
      <family val="1"/>
      <charset val="204"/>
    </font>
    <font>
      <sz val="12"/>
      <color rgb="FF000080"/>
      <name val="Times New Roman"/>
      <family val="1"/>
      <charset val="204"/>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3" fontId="3" fillId="0" borderId="0" xfId="0" applyNumberFormat="1" applyFont="1" applyFill="1" applyAlignment="1">
      <alignment horizontal="left" vertical="top" wrapText="1"/>
    </xf>
    <xf numFmtId="3" fontId="2" fillId="0" borderId="0" xfId="0" applyNumberFormat="1" applyFont="1" applyFill="1" applyAlignment="1">
      <alignment vertical="top" wrapText="1"/>
    </xf>
    <xf numFmtId="3" fontId="1" fillId="0" borderId="0" xfId="0" applyNumberFormat="1" applyFont="1" applyFill="1" applyAlignment="1">
      <alignment horizontal="center" vertical="top" wrapText="1"/>
    </xf>
    <xf numFmtId="3" fontId="2" fillId="0" borderId="0" xfId="0" applyNumberFormat="1" applyFont="1" applyFill="1" applyAlignment="1">
      <alignment vertical="center" wrapText="1"/>
    </xf>
    <xf numFmtId="0" fontId="4" fillId="0" borderId="0" xfId="0" applyFont="1"/>
    <xf numFmtId="3" fontId="5" fillId="0" borderId="0" xfId="0" applyNumberFormat="1" applyFont="1" applyFill="1" applyAlignment="1">
      <alignment vertical="center" wrapText="1"/>
    </xf>
    <xf numFmtId="0" fontId="10" fillId="0" borderId="6" xfId="0" applyFont="1" applyFill="1" applyBorder="1" applyAlignment="1">
      <alignment horizontal="center" vertical="center"/>
    </xf>
    <xf numFmtId="0" fontId="11" fillId="0" borderId="6" xfId="0" applyFont="1" applyFill="1" applyBorder="1" applyAlignment="1">
      <alignment horizontal="left" vertical="center"/>
    </xf>
    <xf numFmtId="164" fontId="11" fillId="0" borderId="6" xfId="0" applyNumberFormat="1" applyFont="1" applyFill="1" applyBorder="1" applyAlignment="1">
      <alignment horizontal="right" vertical="center"/>
    </xf>
    <xf numFmtId="0" fontId="9" fillId="0" borderId="5" xfId="0" applyFont="1" applyFill="1" applyBorder="1" applyAlignment="1">
      <alignment horizontal="center" vertical="center" wrapText="1"/>
    </xf>
    <xf numFmtId="0" fontId="4" fillId="0" borderId="0" xfId="0" applyFont="1" applyAlignment="1">
      <alignment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3" fontId="13" fillId="0" borderId="0" xfId="0" applyNumberFormat="1" applyFont="1" applyFill="1" applyAlignment="1">
      <alignment horizontal="left" vertical="top" wrapText="1"/>
    </xf>
    <xf numFmtId="3" fontId="13" fillId="0" borderId="0" xfId="0" applyNumberFormat="1" applyFont="1" applyFill="1" applyAlignment="1">
      <alignment horizontal="center" vertical="top" wrapText="1"/>
    </xf>
    <xf numFmtId="3" fontId="3" fillId="0" borderId="0" xfId="0" applyNumberFormat="1" applyFont="1" applyFill="1" applyAlignment="1">
      <alignment horizontal="center" vertical="top" wrapText="1"/>
    </xf>
    <xf numFmtId="0" fontId="15" fillId="0" borderId="0" xfId="0" applyFont="1" applyFill="1" applyAlignment="1">
      <alignment horizontal="center" vertical="center"/>
    </xf>
    <xf numFmtId="0" fontId="4" fillId="0" borderId="0" xfId="0" applyFont="1" applyFill="1"/>
    <xf numFmtId="0" fontId="1" fillId="0" borderId="0" xfId="0" applyFont="1" applyFill="1" applyAlignment="1">
      <alignment horizontal="center" vertical="center"/>
    </xf>
    <xf numFmtId="0" fontId="16" fillId="0" borderId="0" xfId="0" applyFont="1" applyAlignment="1">
      <alignment horizontal="center" vertical="center"/>
    </xf>
    <xf numFmtId="0" fontId="8"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3" fontId="3" fillId="0" borderId="0" xfId="0" applyNumberFormat="1" applyFont="1" applyFill="1" applyAlignment="1">
      <alignment horizontal="center" vertical="top" wrapText="1"/>
    </xf>
    <xf numFmtId="166" fontId="6" fillId="2" borderId="1" xfId="0" applyNumberFormat="1" applyFont="1" applyFill="1" applyBorder="1" applyAlignment="1">
      <alignment horizontal="center" vertical="center" wrapText="1"/>
    </xf>
    <xf numFmtId="3" fontId="5" fillId="0" borderId="0" xfId="0" applyNumberFormat="1" applyFont="1" applyFill="1" applyAlignment="1">
      <alignment horizontal="left" vertical="center" wrapText="1"/>
    </xf>
    <xf numFmtId="0" fontId="4" fillId="0" borderId="0" xfId="0" applyFont="1" applyFill="1" applyAlignment="1">
      <alignment horizontal="center"/>
    </xf>
    <xf numFmtId="0" fontId="14" fillId="0" borderId="0" xfId="0" applyFont="1" applyFill="1" applyAlignment="1">
      <alignment horizontal="center"/>
    </xf>
    <xf numFmtId="0" fontId="3" fillId="0" borderId="0" xfId="0" applyFont="1" applyFill="1" applyAlignment="1">
      <alignment horizontal="center" vertical="center" wrapText="1"/>
    </xf>
    <xf numFmtId="0" fontId="2" fillId="0" borderId="0" xfId="0" applyFont="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 fillId="0" borderId="0" xfId="0" applyFont="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0" xfId="0" applyFont="1" applyAlignment="1">
      <alignment horizontal="center" vertical="center" wrapText="1"/>
    </xf>
    <xf numFmtId="4" fontId="6" fillId="2"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219075</xdr:colOff>
      <xdr:row>0</xdr:row>
      <xdr:rowOff>0</xdr:rowOff>
    </xdr:from>
    <xdr:ext cx="3070653" cy="952500"/>
    <xdr:sp macro="" textlink="">
      <xdr:nvSpPr>
        <xdr:cNvPr id="2" name="Текст 3"/>
        <xdr:cNvSpPr txBox="1">
          <a:spLocks noChangeArrowheads="1"/>
        </xdr:cNvSpPr>
      </xdr:nvSpPr>
      <xdr:spPr bwMode="auto">
        <a:xfrm>
          <a:off x="4657725" y="0"/>
          <a:ext cx="3070653" cy="952500"/>
        </a:xfrm>
        <a:prstGeom prst="rect">
          <a:avLst/>
        </a:prstGeom>
        <a:solidFill>
          <a:srgbClr val="FFFFFF"/>
        </a:solidFill>
        <a:ln w="1">
          <a:solidFill>
            <a:srgbClr val="FFFFFF"/>
          </a:solidFill>
          <a:miter lim="800000"/>
          <a:headEnd/>
          <a:tailEnd/>
        </a:ln>
      </xdr:spPr>
      <xdr:txBody>
        <a:bodyPr wrap="none" lIns="27432" tIns="27432" rIns="27432" bIns="0" anchor="t">
          <a:noAutofit/>
        </a:bodyPr>
        <a:lstStyle/>
        <a:p>
          <a:pPr algn="ctr" rtl="0"/>
          <a:r>
            <a:rPr lang="ru-RU" sz="1100" b="0">
              <a:effectLst/>
              <a:latin typeface="Times New Roman" panose="02020603050405020304" pitchFamily="18" charset="0"/>
              <a:ea typeface="+mn-ea"/>
              <a:cs typeface="Times New Roman" panose="02020603050405020304" pitchFamily="18" charset="0"/>
            </a:rPr>
            <a:t>Бюджет жараёнининг очиқлигини таъминлаш </a:t>
          </a:r>
        </a:p>
        <a:p>
          <a:pPr algn="ctr" rtl="0"/>
          <a:r>
            <a:rPr lang="ru-RU" sz="1100" b="0">
              <a:effectLst/>
              <a:latin typeface="Times New Roman" panose="02020603050405020304" pitchFamily="18" charset="0"/>
              <a:ea typeface="+mn-ea"/>
              <a:cs typeface="Times New Roman" panose="02020603050405020304" pitchFamily="18" charset="0"/>
            </a:rPr>
            <a:t>мақсадида расмий веб-сайтларда маълумотларни </a:t>
          </a:r>
        </a:p>
        <a:p>
          <a:pPr algn="ctr" rtl="0"/>
          <a:r>
            <a:rPr lang="ru-RU" sz="1100" b="0">
              <a:effectLst/>
              <a:latin typeface="Times New Roman" panose="02020603050405020304" pitchFamily="18" charset="0"/>
              <a:ea typeface="+mn-ea"/>
              <a:cs typeface="Times New Roman" panose="02020603050405020304" pitchFamily="18" charset="0"/>
            </a:rPr>
            <a:t>жойлаштириш тартиби тўғрисида</a:t>
          </a:r>
          <a:br>
            <a:rPr lang="ru-RU" sz="1100" b="0">
              <a:effectLst/>
              <a:latin typeface="Times New Roman" panose="02020603050405020304" pitchFamily="18" charset="0"/>
              <a:ea typeface="+mn-ea"/>
              <a:cs typeface="Times New Roman" panose="02020603050405020304" pitchFamily="18" charset="0"/>
            </a:rPr>
          </a:br>
          <a:r>
            <a:rPr lang="ru-RU" sz="1100" b="0">
              <a:effectLst/>
              <a:latin typeface="Times New Roman" panose="02020603050405020304" pitchFamily="18" charset="0"/>
              <a:ea typeface="+mn-ea"/>
              <a:cs typeface="Times New Roman" panose="02020603050405020304" pitchFamily="18" charset="0"/>
            </a:rPr>
            <a:t>низомга</a:t>
          </a:r>
        </a:p>
        <a:p>
          <a:pPr algn="ctr" rtl="0"/>
          <a:r>
            <a:rPr lang="ru-RU" sz="1200" b="0" i="0" baseline="0">
              <a:solidFill>
                <a:srgbClr val="FF0000"/>
              </a:solidFill>
              <a:effectLst/>
              <a:latin typeface="Times New Roman" panose="02020603050405020304" pitchFamily="18" charset="0"/>
              <a:ea typeface="+mn-ea"/>
              <a:cs typeface="Times New Roman" panose="02020603050405020304" pitchFamily="18" charset="0"/>
            </a:rPr>
            <a:t>10-илова</a:t>
          </a: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zoomScaleNormal="100" zoomScaleSheetLayoutView="85" workbookViewId="0">
      <selection activeCell="A3" sqref="A3:J3"/>
    </sheetView>
  </sheetViews>
  <sheetFormatPr defaultColWidth="9.140625" defaultRowHeight="18.75" x14ac:dyDescent="0.25"/>
  <cols>
    <col min="1" max="1" width="5.85546875" style="1" customWidth="1"/>
    <col min="2" max="2" width="15.28515625" style="26" customWidth="1"/>
    <col min="3" max="3" width="21.5703125" style="26" customWidth="1"/>
    <col min="4" max="4" width="10" style="1" bestFit="1" customWidth="1"/>
    <col min="5" max="5" width="24.85546875" style="26" customWidth="1"/>
    <col min="6" max="6" width="20.5703125" style="26" customWidth="1"/>
    <col min="7" max="7" width="14.7109375" style="26" customWidth="1"/>
    <col min="8" max="8" width="20.7109375" style="26" bestFit="1" customWidth="1"/>
    <col min="9" max="9" width="20.5703125" style="26" customWidth="1"/>
    <col min="10" max="10" width="27.7109375" style="26" customWidth="1"/>
    <col min="11" max="12" width="18.140625" style="26" customWidth="1"/>
    <col min="13" max="13" width="16.7109375" style="1" customWidth="1"/>
    <col min="14" max="16" width="15.7109375" style="1" customWidth="1"/>
    <col min="17" max="20" width="18.7109375" style="1" customWidth="1"/>
    <col min="21" max="26" width="15.7109375" style="1" customWidth="1"/>
    <col min="27" max="16384" width="9.140625" style="1"/>
  </cols>
  <sheetData>
    <row r="1" spans="1:16" ht="40.5" customHeight="1" x14ac:dyDescent="0.25">
      <c r="A1" s="5"/>
      <c r="B1" s="5"/>
      <c r="C1" s="5"/>
      <c r="D1" s="5"/>
      <c r="E1" s="5"/>
      <c r="F1" s="5"/>
      <c r="G1" s="11"/>
      <c r="H1" s="37" t="s">
        <v>19</v>
      </c>
      <c r="I1" s="37"/>
      <c r="J1" s="37"/>
      <c r="K1" s="29"/>
      <c r="L1" s="29"/>
    </row>
    <row r="2" spans="1:16" s="15" customFormat="1" ht="24" customHeight="1" x14ac:dyDescent="0.25">
      <c r="A2" s="18"/>
      <c r="B2" s="19"/>
      <c r="C2" s="19"/>
      <c r="D2" s="19"/>
      <c r="E2" s="19"/>
      <c r="F2" s="19"/>
      <c r="G2" s="19"/>
      <c r="H2" s="19"/>
      <c r="I2" s="5"/>
      <c r="J2" s="20" t="s">
        <v>20</v>
      </c>
      <c r="K2" s="30"/>
      <c r="L2" s="30"/>
    </row>
    <row r="3" spans="1:16" ht="60" customHeight="1" x14ac:dyDescent="0.25">
      <c r="A3" s="31" t="s">
        <v>38</v>
      </c>
      <c r="B3" s="31"/>
      <c r="C3" s="31"/>
      <c r="D3" s="31"/>
      <c r="E3" s="31"/>
      <c r="F3" s="31"/>
      <c r="G3" s="31"/>
      <c r="H3" s="31"/>
      <c r="I3" s="31"/>
      <c r="J3" s="31"/>
      <c r="K3" s="4"/>
      <c r="L3" s="4"/>
      <c r="M3" s="2"/>
      <c r="N3" s="2"/>
      <c r="O3" s="2"/>
      <c r="P3" s="2"/>
    </row>
    <row r="4" spans="1:16" x14ac:dyDescent="0.25">
      <c r="A4" s="32" t="s">
        <v>0</v>
      </c>
      <c r="B4" s="32"/>
      <c r="C4" s="32"/>
      <c r="D4" s="32"/>
      <c r="E4" s="32"/>
      <c r="F4" s="32"/>
      <c r="G4" s="32"/>
      <c r="H4" s="32"/>
      <c r="I4" s="32"/>
      <c r="J4" s="32"/>
      <c r="L4" s="1"/>
    </row>
    <row r="5" spans="1:16" s="15" customFormat="1" ht="15.75" x14ac:dyDescent="0.25">
      <c r="A5" s="21"/>
      <c r="B5" s="5"/>
      <c r="C5" s="5"/>
      <c r="D5" s="5"/>
      <c r="E5" s="5"/>
      <c r="F5" s="5"/>
      <c r="G5" s="5"/>
      <c r="H5" s="5"/>
      <c r="I5" s="5"/>
      <c r="J5" s="5"/>
      <c r="K5" s="16"/>
      <c r="L5" s="16"/>
    </row>
    <row r="6" spans="1:16" ht="50.25" customHeight="1" x14ac:dyDescent="0.25">
      <c r="A6" s="33" t="s">
        <v>1</v>
      </c>
      <c r="B6" s="33" t="s">
        <v>8</v>
      </c>
      <c r="C6" s="33" t="s">
        <v>12</v>
      </c>
      <c r="D6" s="33" t="s">
        <v>18</v>
      </c>
      <c r="E6" s="33" t="s">
        <v>21</v>
      </c>
      <c r="F6" s="35" t="s">
        <v>9</v>
      </c>
      <c r="G6" s="36"/>
      <c r="H6" s="33" t="s">
        <v>14</v>
      </c>
      <c r="I6" s="33" t="s">
        <v>15</v>
      </c>
      <c r="J6" s="33" t="s">
        <v>16</v>
      </c>
      <c r="L6" s="3"/>
    </row>
    <row r="7" spans="1:16" ht="36.75" customHeight="1" x14ac:dyDescent="0.25">
      <c r="A7" s="34"/>
      <c r="B7" s="34"/>
      <c r="C7" s="34"/>
      <c r="D7" s="34"/>
      <c r="E7" s="34"/>
      <c r="F7" s="25" t="s">
        <v>10</v>
      </c>
      <c r="G7" s="25" t="s">
        <v>22</v>
      </c>
      <c r="H7" s="34"/>
      <c r="I7" s="34"/>
      <c r="J7" s="34"/>
      <c r="L7" s="3"/>
    </row>
    <row r="8" spans="1:16" ht="183" customHeight="1" x14ac:dyDescent="0.25">
      <c r="A8" s="12" t="s">
        <v>17</v>
      </c>
      <c r="B8" s="13" t="s">
        <v>40</v>
      </c>
      <c r="C8" s="13" t="s">
        <v>41</v>
      </c>
      <c r="D8" s="13" t="s">
        <v>35</v>
      </c>
      <c r="E8" s="13" t="s">
        <v>42</v>
      </c>
      <c r="F8" s="13" t="s">
        <v>43</v>
      </c>
      <c r="G8" s="13">
        <v>201122919</v>
      </c>
      <c r="H8" s="14">
        <v>50729.760000000002</v>
      </c>
      <c r="I8" s="14">
        <v>50729.760000000002</v>
      </c>
      <c r="J8" s="13" t="s">
        <v>37</v>
      </c>
      <c r="L8" s="3"/>
    </row>
    <row r="9" spans="1:16" ht="15" customHeight="1" x14ac:dyDescent="0.25">
      <c r="A9" s="12"/>
      <c r="B9" s="13"/>
      <c r="C9" s="13"/>
      <c r="D9" s="13"/>
      <c r="E9" s="13"/>
      <c r="F9" s="13"/>
      <c r="G9" s="13"/>
      <c r="H9" s="14"/>
      <c r="I9" s="14"/>
      <c r="J9" s="13"/>
      <c r="L9" s="3"/>
    </row>
    <row r="10" spans="1:16" x14ac:dyDescent="0.25">
      <c r="A10" s="12"/>
      <c r="B10" s="38" t="s">
        <v>31</v>
      </c>
      <c r="C10" s="39"/>
      <c r="D10" s="24"/>
      <c r="E10" s="24"/>
      <c r="F10" s="27"/>
      <c r="G10" s="27"/>
      <c r="H10" s="45">
        <f>SUM(H8:H9)</f>
        <v>50729.760000000002</v>
      </c>
      <c r="I10" s="45">
        <f>SUM(I8:I9)</f>
        <v>50729.760000000002</v>
      </c>
      <c r="J10" s="13"/>
      <c r="L10" s="3"/>
    </row>
    <row r="11" spans="1:16" x14ac:dyDescent="0.25">
      <c r="L11" s="3"/>
    </row>
    <row r="12" spans="1:16" ht="66.75" customHeight="1" x14ac:dyDescent="0.25">
      <c r="A12" s="28" t="s">
        <v>11</v>
      </c>
      <c r="B12" s="28"/>
      <c r="C12" s="28"/>
      <c r="D12" s="28"/>
      <c r="E12" s="28"/>
      <c r="F12" s="28"/>
      <c r="G12" s="28"/>
      <c r="H12" s="28"/>
      <c r="I12" s="28"/>
      <c r="J12" s="28"/>
      <c r="K12" s="6"/>
      <c r="L12" s="6"/>
    </row>
  </sheetData>
  <mergeCells count="16">
    <mergeCell ref="B10:C10"/>
    <mergeCell ref="A12:J12"/>
    <mergeCell ref="K1:L1"/>
    <mergeCell ref="K2:L2"/>
    <mergeCell ref="A3:J3"/>
    <mergeCell ref="A4:J4"/>
    <mergeCell ref="A6:A7"/>
    <mergeCell ref="H6:H7"/>
    <mergeCell ref="I6:I7"/>
    <mergeCell ref="J6:J7"/>
    <mergeCell ref="B6:B7"/>
    <mergeCell ref="C6:C7"/>
    <mergeCell ref="D6:D7"/>
    <mergeCell ref="E6:E7"/>
    <mergeCell ref="F6:G6"/>
    <mergeCell ref="H1:J1"/>
  </mergeCells>
  <printOptions horizontalCentered="1"/>
  <pageMargins left="0" right="0" top="0.59055118110236227" bottom="0.19685039370078741" header="0" footer="0"/>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topLeftCell="A7" zoomScaleNormal="100" zoomScaleSheetLayoutView="85" workbookViewId="0">
      <selection activeCell="B8" sqref="B8"/>
    </sheetView>
  </sheetViews>
  <sheetFormatPr defaultColWidth="9.140625" defaultRowHeight="18.75" x14ac:dyDescent="0.25"/>
  <cols>
    <col min="1" max="1" width="5.85546875" style="1" customWidth="1"/>
    <col min="2" max="2" width="17.140625" style="17" customWidth="1"/>
    <col min="3" max="3" width="28.5703125" style="17" customWidth="1"/>
    <col min="4" max="4" width="10.7109375" style="1" customWidth="1"/>
    <col min="5" max="5" width="15.7109375" style="17" customWidth="1"/>
    <col min="6" max="6" width="18.85546875" style="17" customWidth="1"/>
    <col min="7" max="7" width="14.28515625" style="17" bestFit="1" customWidth="1"/>
    <col min="8" max="8" width="11.85546875" style="17" bestFit="1" customWidth="1"/>
    <col min="9" max="9" width="13.28515625" style="17" bestFit="1" customWidth="1"/>
    <col min="10" max="10" width="15" style="17" customWidth="1"/>
    <col min="11" max="11" width="16.5703125" style="17" customWidth="1"/>
    <col min="12" max="12" width="27.42578125" style="17" customWidth="1"/>
    <col min="13" max="262" width="6.140625" style="1" customWidth="1"/>
    <col min="263" max="16384" width="9.140625" style="1"/>
  </cols>
  <sheetData>
    <row r="1" spans="1:16" ht="18.75" customHeight="1" x14ac:dyDescent="0.25">
      <c r="B1" s="26"/>
      <c r="C1" s="26"/>
      <c r="E1" s="26"/>
      <c r="F1" s="26"/>
      <c r="G1" s="26"/>
      <c r="H1" s="26"/>
      <c r="I1" s="26"/>
      <c r="J1" s="26"/>
      <c r="K1" s="26"/>
      <c r="L1" s="26"/>
    </row>
    <row r="2" spans="1:16" ht="48" customHeight="1" x14ac:dyDescent="0.25">
      <c r="A2" s="31" t="s">
        <v>39</v>
      </c>
      <c r="B2" s="31"/>
      <c r="C2" s="31"/>
      <c r="D2" s="31"/>
      <c r="E2" s="31"/>
      <c r="F2" s="31"/>
      <c r="G2" s="31"/>
      <c r="H2" s="31"/>
      <c r="I2" s="31"/>
      <c r="J2" s="31"/>
      <c r="K2" s="31"/>
      <c r="L2" s="31"/>
      <c r="M2" s="2"/>
      <c r="N2" s="2"/>
      <c r="O2" s="2"/>
      <c r="P2" s="2"/>
    </row>
    <row r="3" spans="1:16" x14ac:dyDescent="0.25">
      <c r="A3" s="32" t="s">
        <v>0</v>
      </c>
      <c r="B3" s="32"/>
      <c r="C3" s="32"/>
      <c r="D3" s="32"/>
      <c r="E3" s="32"/>
      <c r="F3" s="32"/>
      <c r="G3" s="32"/>
      <c r="H3" s="32"/>
      <c r="I3" s="32"/>
      <c r="J3" s="32"/>
      <c r="K3" s="32"/>
      <c r="L3" s="32"/>
    </row>
    <row r="4" spans="1:16" s="15" customFormat="1" ht="15.75" x14ac:dyDescent="0.25">
      <c r="A4" s="21"/>
      <c r="B4" s="5"/>
      <c r="C4" s="5"/>
      <c r="D4" s="5"/>
      <c r="E4" s="5"/>
      <c r="F4" s="5"/>
      <c r="G4" s="5"/>
      <c r="H4" s="5"/>
      <c r="I4" s="5"/>
      <c r="J4" s="5"/>
      <c r="K4" s="5"/>
      <c r="L4" s="5"/>
    </row>
    <row r="5" spans="1:16" ht="36" customHeight="1" x14ac:dyDescent="0.25">
      <c r="A5" s="43" t="s">
        <v>1</v>
      </c>
      <c r="B5" s="43" t="s">
        <v>8</v>
      </c>
      <c r="C5" s="43" t="s">
        <v>32</v>
      </c>
      <c r="D5" s="43" t="s">
        <v>2</v>
      </c>
      <c r="E5" s="43" t="s">
        <v>13</v>
      </c>
      <c r="F5" s="33" t="s">
        <v>23</v>
      </c>
      <c r="G5" s="40" t="s">
        <v>24</v>
      </c>
      <c r="H5" s="41"/>
      <c r="I5" s="42"/>
      <c r="J5" s="40" t="s">
        <v>25</v>
      </c>
      <c r="K5" s="42"/>
      <c r="L5" s="43" t="s">
        <v>16</v>
      </c>
    </row>
    <row r="6" spans="1:16" ht="48.75" customHeight="1" x14ac:dyDescent="0.25">
      <c r="A6" s="43"/>
      <c r="B6" s="43"/>
      <c r="C6" s="43"/>
      <c r="D6" s="43"/>
      <c r="E6" s="43"/>
      <c r="F6" s="34"/>
      <c r="G6" s="22" t="s">
        <v>26</v>
      </c>
      <c r="H6" s="22" t="s">
        <v>27</v>
      </c>
      <c r="I6" s="22" t="s">
        <v>28</v>
      </c>
      <c r="J6" s="22" t="s">
        <v>29</v>
      </c>
      <c r="K6" s="22" t="s">
        <v>30</v>
      </c>
      <c r="L6" s="43"/>
    </row>
    <row r="7" spans="1:16" ht="123.75" customHeight="1" x14ac:dyDescent="0.25">
      <c r="A7" s="12">
        <v>1</v>
      </c>
      <c r="B7" s="13" t="s">
        <v>33</v>
      </c>
      <c r="C7" s="23" t="s">
        <v>34</v>
      </c>
      <c r="D7" s="13" t="s">
        <v>35</v>
      </c>
      <c r="E7" s="13" t="s">
        <v>36</v>
      </c>
      <c r="F7" s="14">
        <f>G7+H7+I7</f>
        <v>120200.06600000001</v>
      </c>
      <c r="G7" s="14">
        <v>120200.06600000001</v>
      </c>
      <c r="H7" s="12"/>
      <c r="I7" s="12"/>
      <c r="J7" s="14">
        <v>120200.06600000001</v>
      </c>
      <c r="K7" s="12"/>
      <c r="L7" s="13" t="s">
        <v>37</v>
      </c>
    </row>
    <row r="8" spans="1:16" ht="201" customHeight="1" x14ac:dyDescent="0.25">
      <c r="A8" s="12">
        <v>2</v>
      </c>
      <c r="B8" s="13" t="s">
        <v>33</v>
      </c>
      <c r="C8" s="23" t="s">
        <v>48</v>
      </c>
      <c r="D8" s="13" t="s">
        <v>35</v>
      </c>
      <c r="E8" s="13" t="s">
        <v>44</v>
      </c>
      <c r="F8" s="14">
        <v>544749.62</v>
      </c>
      <c r="G8" s="14">
        <v>544749.62</v>
      </c>
      <c r="H8" s="14"/>
      <c r="I8" s="14"/>
      <c r="J8" s="14">
        <v>544749.62</v>
      </c>
      <c r="K8" s="14"/>
      <c r="L8" s="13" t="s">
        <v>37</v>
      </c>
    </row>
    <row r="9" spans="1:16" ht="150" x14ac:dyDescent="0.25">
      <c r="A9" s="12">
        <v>3</v>
      </c>
      <c r="B9" s="13" t="s">
        <v>33</v>
      </c>
      <c r="C9" s="23" t="s">
        <v>45</v>
      </c>
      <c r="D9" s="13" t="s">
        <v>35</v>
      </c>
      <c r="E9" s="13" t="s">
        <v>46</v>
      </c>
      <c r="F9" s="14">
        <v>17927594</v>
      </c>
      <c r="G9" s="14">
        <v>17142493.905000001</v>
      </c>
      <c r="H9" s="14">
        <v>448183.09499999997</v>
      </c>
      <c r="I9" s="14">
        <v>336917</v>
      </c>
      <c r="J9" s="14"/>
      <c r="K9" s="14">
        <v>484184</v>
      </c>
      <c r="L9" s="13" t="s">
        <v>47</v>
      </c>
    </row>
    <row r="10" spans="1:16" x14ac:dyDescent="0.25">
      <c r="A10" s="12"/>
      <c r="B10" s="13"/>
      <c r="C10" s="13"/>
      <c r="D10" s="13"/>
      <c r="E10" s="13"/>
      <c r="F10" s="14"/>
      <c r="G10" s="14"/>
      <c r="H10" s="14"/>
      <c r="I10" s="14"/>
      <c r="J10" s="14"/>
      <c r="K10" s="14"/>
      <c r="L10" s="13"/>
    </row>
    <row r="11" spans="1:16" x14ac:dyDescent="0.25">
      <c r="A11" s="22"/>
      <c r="B11" s="38" t="s">
        <v>31</v>
      </c>
      <c r="C11" s="39"/>
      <c r="D11" s="24"/>
      <c r="E11" s="24"/>
      <c r="F11" s="27">
        <f t="shared" ref="F11:K11" si="0">SUM(F7:F10)</f>
        <v>18592543.686000001</v>
      </c>
      <c r="G11" s="27">
        <f t="shared" si="0"/>
        <v>17807443.591000002</v>
      </c>
      <c r="H11" s="27">
        <f t="shared" si="0"/>
        <v>448183.09499999997</v>
      </c>
      <c r="I11" s="27">
        <f t="shared" si="0"/>
        <v>336917</v>
      </c>
      <c r="J11" s="27">
        <f t="shared" si="0"/>
        <v>664949.68599999999</v>
      </c>
      <c r="K11" s="27">
        <f t="shared" si="0"/>
        <v>484184</v>
      </c>
      <c r="L11" s="24"/>
    </row>
    <row r="13" spans="1:16" ht="66.75" customHeight="1" x14ac:dyDescent="0.25">
      <c r="B13" s="28" t="s">
        <v>11</v>
      </c>
      <c r="C13" s="28"/>
      <c r="D13" s="28"/>
      <c r="E13" s="28"/>
      <c r="F13" s="28"/>
      <c r="G13" s="28"/>
      <c r="H13" s="28"/>
      <c r="I13" s="28"/>
      <c r="J13" s="28"/>
      <c r="K13" s="28"/>
      <c r="L13" s="28"/>
    </row>
  </sheetData>
  <mergeCells count="13">
    <mergeCell ref="B11:C11"/>
    <mergeCell ref="B13:L13"/>
    <mergeCell ref="A2:L2"/>
    <mergeCell ref="A3:L3"/>
    <mergeCell ref="F5:F6"/>
    <mergeCell ref="G5:I5"/>
    <mergeCell ref="J5:K5"/>
    <mergeCell ref="A5:A6"/>
    <mergeCell ref="B5:B6"/>
    <mergeCell ref="C5:C6"/>
    <mergeCell ref="D5:D6"/>
    <mergeCell ref="E5:E6"/>
    <mergeCell ref="L5:L6"/>
  </mergeCells>
  <printOptions horizontalCentered="1"/>
  <pageMargins left="0" right="0" top="0.59055118110236227" bottom="0.19685039370078741" header="0" footer="0"/>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D17"/>
  <sheetViews>
    <sheetView workbookViewId="0">
      <selection activeCell="D17" sqref="A5:D17"/>
    </sheetView>
  </sheetViews>
  <sheetFormatPr defaultRowHeight="15" x14ac:dyDescent="0.25"/>
  <cols>
    <col min="2" max="2" width="57.42578125" customWidth="1"/>
    <col min="3" max="3" width="24.42578125" customWidth="1"/>
    <col min="4" max="4" width="24.28515625" customWidth="1"/>
  </cols>
  <sheetData>
    <row r="3" spans="1:4" ht="36.75" customHeight="1" x14ac:dyDescent="0.25"/>
    <row r="5" spans="1:4" ht="75" customHeight="1" x14ac:dyDescent="0.25">
      <c r="A5" s="44" t="s">
        <v>4</v>
      </c>
      <c r="B5" s="44"/>
      <c r="C5" s="44"/>
      <c r="D5" s="44"/>
    </row>
    <row r="7" spans="1:4" ht="25.5" x14ac:dyDescent="0.25">
      <c r="A7" s="10" t="s">
        <v>3</v>
      </c>
      <c r="B7" s="10" t="s">
        <v>7</v>
      </c>
      <c r="C7" s="10" t="s">
        <v>5</v>
      </c>
      <c r="D7" s="10" t="s">
        <v>6</v>
      </c>
    </row>
    <row r="8" spans="1:4" x14ac:dyDescent="0.25">
      <c r="A8" s="7">
        <v>1</v>
      </c>
      <c r="B8" s="7"/>
      <c r="C8" s="7"/>
      <c r="D8" s="7"/>
    </row>
    <row r="9" spans="1:4" x14ac:dyDescent="0.25">
      <c r="A9" s="7">
        <f>+A8+1</f>
        <v>2</v>
      </c>
      <c r="B9" s="8"/>
      <c r="C9" s="8"/>
      <c r="D9" s="9"/>
    </row>
    <row r="10" spans="1:4" x14ac:dyDescent="0.25">
      <c r="A10" s="7">
        <f t="shared" ref="A10:A17" si="0">+A9+1</f>
        <v>3</v>
      </c>
      <c r="B10" s="8"/>
      <c r="C10" s="8"/>
      <c r="D10" s="9"/>
    </row>
    <row r="11" spans="1:4" x14ac:dyDescent="0.25">
      <c r="A11" s="7">
        <f t="shared" si="0"/>
        <v>4</v>
      </c>
      <c r="B11" s="8"/>
      <c r="C11" s="8"/>
      <c r="D11" s="9"/>
    </row>
    <row r="12" spans="1:4" x14ac:dyDescent="0.25">
      <c r="A12" s="7">
        <f t="shared" si="0"/>
        <v>5</v>
      </c>
      <c r="B12" s="8"/>
      <c r="C12" s="8"/>
      <c r="D12" s="9"/>
    </row>
    <row r="13" spans="1:4" x14ac:dyDescent="0.25">
      <c r="A13" s="7">
        <f t="shared" si="0"/>
        <v>6</v>
      </c>
      <c r="B13" s="8"/>
      <c r="C13" s="8"/>
      <c r="D13" s="9"/>
    </row>
    <row r="14" spans="1:4" x14ac:dyDescent="0.25">
      <c r="A14" s="7">
        <f t="shared" si="0"/>
        <v>7</v>
      </c>
      <c r="B14" s="8"/>
      <c r="C14" s="8"/>
      <c r="D14" s="9"/>
    </row>
    <row r="15" spans="1:4" x14ac:dyDescent="0.25">
      <c r="A15" s="7">
        <f t="shared" si="0"/>
        <v>8</v>
      </c>
      <c r="B15" s="8"/>
      <c r="C15" s="8"/>
      <c r="D15" s="9"/>
    </row>
    <row r="16" spans="1:4" x14ac:dyDescent="0.25">
      <c r="A16" s="7">
        <f t="shared" si="0"/>
        <v>9</v>
      </c>
      <c r="B16" s="8"/>
      <c r="C16" s="8"/>
      <c r="D16" s="9"/>
    </row>
    <row r="17" spans="1:4" x14ac:dyDescent="0.25">
      <c r="A17" s="7">
        <f t="shared" si="0"/>
        <v>10</v>
      </c>
      <c r="B17" s="8"/>
      <c r="C17" s="8"/>
      <c r="D17" s="9"/>
    </row>
  </sheetData>
  <mergeCells count="1">
    <mergeCell ref="A5:D5"/>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2-илова</vt:lpstr>
      <vt:lpstr>2-илова (а)</vt:lpstr>
      <vt:lpstr>ГТК</vt:lpstr>
      <vt:lpstr>'2-илова'!Область_печати</vt:lpstr>
      <vt:lpstr>'2-илова (а)'!Область_печати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Khvan</dc:creator>
  <cp:lastModifiedBy>Худайназар Ж. Бектошев</cp:lastModifiedBy>
  <cp:lastPrinted>2022-04-15T10:14:33Z</cp:lastPrinted>
  <dcterms:created xsi:type="dcterms:W3CDTF">2020-01-15T07:42:43Z</dcterms:created>
  <dcterms:modified xsi:type="dcterms:W3CDTF">2026-01-23T11:27:55Z</dcterms:modified>
</cp:coreProperties>
</file>