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090" windowHeight="7710"/>
  </bookViews>
  <sheets>
    <sheet name="Лист1" sheetId="1" r:id="rId1"/>
  </sheets>
  <definedNames>
    <definedName name="_xlnm.Print_Titles" localSheetId="0">Лист1!$3:$5</definedName>
    <definedName name="_xlnm.Print_Area" localSheetId="0">Лист1!$A$1:$U$460</definedName>
  </definedNames>
  <calcPr calcId="162913"/>
</workbook>
</file>

<file path=xl/calcChain.xml><?xml version="1.0" encoding="utf-8"?>
<calcChain xmlns="http://schemas.openxmlformats.org/spreadsheetml/2006/main">
  <c r="D33" i="1" l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S242" i="1"/>
  <c r="T242" i="1"/>
  <c r="U242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D306" i="1"/>
  <c r="E306" i="1"/>
  <c r="F306" i="1"/>
  <c r="G306" i="1"/>
  <c r="H306" i="1"/>
  <c r="I306" i="1"/>
  <c r="J306" i="1"/>
  <c r="K306" i="1"/>
  <c r="L306" i="1"/>
  <c r="M306" i="1"/>
  <c r="N306" i="1"/>
  <c r="O306" i="1"/>
  <c r="P306" i="1"/>
  <c r="Q306" i="1"/>
  <c r="R306" i="1"/>
  <c r="S306" i="1"/>
  <c r="T306" i="1"/>
  <c r="U306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D366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D386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D393" i="1"/>
  <c r="E393" i="1"/>
  <c r="F393" i="1"/>
  <c r="G393" i="1"/>
  <c r="H393" i="1"/>
  <c r="I393" i="1"/>
  <c r="J393" i="1"/>
  <c r="K393" i="1"/>
  <c r="L393" i="1"/>
  <c r="M393" i="1"/>
  <c r="N393" i="1"/>
  <c r="O393" i="1"/>
  <c r="P393" i="1"/>
  <c r="Q393" i="1"/>
  <c r="R393" i="1"/>
  <c r="S393" i="1"/>
  <c r="T393" i="1"/>
  <c r="U393" i="1"/>
  <c r="D396" i="1"/>
  <c r="E396" i="1"/>
  <c r="F396" i="1"/>
  <c r="G396" i="1"/>
  <c r="H396" i="1"/>
  <c r="I396" i="1"/>
  <c r="J396" i="1"/>
  <c r="K396" i="1"/>
  <c r="L396" i="1"/>
  <c r="M396" i="1"/>
  <c r="N396" i="1"/>
  <c r="O396" i="1"/>
  <c r="P396" i="1"/>
  <c r="Q396" i="1"/>
  <c r="R396" i="1"/>
  <c r="S396" i="1"/>
  <c r="T396" i="1"/>
  <c r="U396" i="1"/>
  <c r="D399" i="1"/>
  <c r="E399" i="1"/>
  <c r="F399" i="1"/>
  <c r="G399" i="1"/>
  <c r="H399" i="1"/>
  <c r="I399" i="1"/>
  <c r="J399" i="1"/>
  <c r="K399" i="1"/>
  <c r="L399" i="1"/>
  <c r="M399" i="1"/>
  <c r="N399" i="1"/>
  <c r="O399" i="1"/>
  <c r="P399" i="1"/>
  <c r="Q399" i="1"/>
  <c r="R399" i="1"/>
  <c r="S399" i="1"/>
  <c r="T399" i="1"/>
  <c r="U399" i="1"/>
  <c r="D402" i="1"/>
  <c r="E402" i="1"/>
  <c r="F402" i="1"/>
  <c r="G402" i="1"/>
  <c r="H402" i="1"/>
  <c r="I402" i="1"/>
  <c r="J402" i="1"/>
  <c r="K402" i="1"/>
  <c r="L402" i="1"/>
  <c r="M402" i="1"/>
  <c r="N402" i="1"/>
  <c r="O402" i="1"/>
  <c r="P402" i="1"/>
  <c r="Q402" i="1"/>
  <c r="R402" i="1"/>
  <c r="S402" i="1"/>
  <c r="T402" i="1"/>
  <c r="U402" i="1"/>
  <c r="D405" i="1"/>
  <c r="E405" i="1"/>
  <c r="F405" i="1"/>
  <c r="G405" i="1"/>
  <c r="H405" i="1"/>
  <c r="I405" i="1"/>
  <c r="J405" i="1"/>
  <c r="K405" i="1"/>
  <c r="L405" i="1"/>
  <c r="M405" i="1"/>
  <c r="N405" i="1"/>
  <c r="O405" i="1"/>
  <c r="P405" i="1"/>
  <c r="Q405" i="1"/>
  <c r="R405" i="1"/>
  <c r="S405" i="1"/>
  <c r="T405" i="1"/>
  <c r="U405" i="1"/>
  <c r="D408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D411" i="1"/>
  <c r="E411" i="1"/>
  <c r="F411" i="1"/>
  <c r="G411" i="1"/>
  <c r="H411" i="1"/>
  <c r="I411" i="1"/>
  <c r="J411" i="1"/>
  <c r="K411" i="1"/>
  <c r="L411" i="1"/>
  <c r="M411" i="1"/>
  <c r="N411" i="1"/>
  <c r="O411" i="1"/>
  <c r="P411" i="1"/>
  <c r="Q411" i="1"/>
  <c r="R411" i="1"/>
  <c r="S411" i="1"/>
  <c r="T411" i="1"/>
  <c r="U411" i="1"/>
  <c r="D414" i="1"/>
  <c r="E414" i="1"/>
  <c r="F414" i="1"/>
  <c r="G414" i="1"/>
  <c r="H414" i="1"/>
  <c r="I414" i="1"/>
  <c r="J414" i="1"/>
  <c r="K414" i="1"/>
  <c r="L414" i="1"/>
  <c r="M414" i="1"/>
  <c r="N414" i="1"/>
  <c r="O414" i="1"/>
  <c r="P414" i="1"/>
  <c r="Q414" i="1"/>
  <c r="R414" i="1"/>
  <c r="S414" i="1"/>
  <c r="T414" i="1"/>
  <c r="U414" i="1"/>
  <c r="D417" i="1"/>
  <c r="E417" i="1"/>
  <c r="F417" i="1"/>
  <c r="G417" i="1"/>
  <c r="H417" i="1"/>
  <c r="I417" i="1"/>
  <c r="J417" i="1"/>
  <c r="K417" i="1"/>
  <c r="L417" i="1"/>
  <c r="M417" i="1"/>
  <c r="N417" i="1"/>
  <c r="O417" i="1"/>
  <c r="P417" i="1"/>
  <c r="Q417" i="1"/>
  <c r="R417" i="1"/>
  <c r="S417" i="1"/>
  <c r="T417" i="1"/>
  <c r="U417" i="1"/>
  <c r="D420" i="1"/>
  <c r="E420" i="1"/>
  <c r="F420" i="1"/>
  <c r="G420" i="1"/>
  <c r="H420" i="1"/>
  <c r="I420" i="1"/>
  <c r="J420" i="1"/>
  <c r="K420" i="1"/>
  <c r="L420" i="1"/>
  <c r="M420" i="1"/>
  <c r="N420" i="1"/>
  <c r="O420" i="1"/>
  <c r="P420" i="1"/>
  <c r="Q420" i="1"/>
  <c r="R420" i="1"/>
  <c r="S420" i="1"/>
  <c r="T420" i="1"/>
  <c r="U420" i="1"/>
  <c r="D423" i="1"/>
  <c r="E423" i="1"/>
  <c r="F423" i="1"/>
  <c r="G423" i="1"/>
  <c r="H423" i="1"/>
  <c r="I423" i="1"/>
  <c r="J423" i="1"/>
  <c r="K423" i="1"/>
  <c r="L423" i="1"/>
  <c r="M423" i="1"/>
  <c r="N423" i="1"/>
  <c r="O423" i="1"/>
  <c r="P423" i="1"/>
  <c r="Q423" i="1"/>
  <c r="R423" i="1"/>
  <c r="S423" i="1"/>
  <c r="T423" i="1"/>
  <c r="U423" i="1"/>
  <c r="D426" i="1"/>
  <c r="E426" i="1"/>
  <c r="F426" i="1"/>
  <c r="G426" i="1"/>
  <c r="H426" i="1"/>
  <c r="I426" i="1"/>
  <c r="J426" i="1"/>
  <c r="K426" i="1"/>
  <c r="L426" i="1"/>
  <c r="M426" i="1"/>
  <c r="N426" i="1"/>
  <c r="O426" i="1"/>
  <c r="P426" i="1"/>
  <c r="Q426" i="1"/>
  <c r="R426" i="1"/>
  <c r="S426" i="1"/>
  <c r="T426" i="1"/>
  <c r="U426" i="1"/>
  <c r="D429" i="1"/>
  <c r="E429" i="1"/>
  <c r="F429" i="1"/>
  <c r="G429" i="1"/>
  <c r="H429" i="1"/>
  <c r="I429" i="1"/>
  <c r="J429" i="1"/>
  <c r="K429" i="1"/>
  <c r="L429" i="1"/>
  <c r="M429" i="1"/>
  <c r="N429" i="1"/>
  <c r="O429" i="1"/>
  <c r="P429" i="1"/>
  <c r="Q429" i="1"/>
  <c r="R429" i="1"/>
  <c r="S429" i="1"/>
  <c r="T429" i="1"/>
  <c r="U429" i="1"/>
  <c r="D432" i="1"/>
  <c r="E432" i="1"/>
  <c r="F432" i="1"/>
  <c r="G432" i="1"/>
  <c r="H432" i="1"/>
  <c r="I432" i="1"/>
  <c r="J432" i="1"/>
  <c r="K432" i="1"/>
  <c r="L432" i="1"/>
  <c r="M432" i="1"/>
  <c r="N432" i="1"/>
  <c r="O432" i="1"/>
  <c r="P432" i="1"/>
  <c r="Q432" i="1"/>
  <c r="R432" i="1"/>
  <c r="S432" i="1"/>
  <c r="T432" i="1"/>
  <c r="U432" i="1"/>
  <c r="D435" i="1"/>
  <c r="E435" i="1"/>
  <c r="F435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S435" i="1"/>
  <c r="T435" i="1"/>
  <c r="U435" i="1"/>
  <c r="J436" i="1" l="1"/>
  <c r="T436" i="1"/>
  <c r="U436" i="1" l="1"/>
  <c r="K436" i="1"/>
  <c r="I436" i="1"/>
  <c r="G436" i="1"/>
  <c r="H436" i="1"/>
  <c r="S436" i="1"/>
  <c r="R436" i="1"/>
  <c r="F436" i="1"/>
  <c r="Q436" i="1"/>
  <c r="E436" i="1"/>
  <c r="P436" i="1"/>
  <c r="O436" i="1"/>
  <c r="N436" i="1"/>
  <c r="M436" i="1"/>
  <c r="L436" i="1"/>
  <c r="D436" i="1"/>
  <c r="D439" i="1" l="1"/>
</calcChain>
</file>

<file path=xl/sharedStrings.xml><?xml version="1.0" encoding="utf-8"?>
<sst xmlns="http://schemas.openxmlformats.org/spreadsheetml/2006/main" count="488" uniqueCount="428">
  <si>
    <t>Т/р</t>
  </si>
  <si>
    <t>Қорақалпоғистон Республикаси суди</t>
  </si>
  <si>
    <t>Техник</t>
  </si>
  <si>
    <t>Судья катта ёрдамчиси</t>
  </si>
  <si>
    <t>Судья ёрдамчиси</t>
  </si>
  <si>
    <t>Бош консультант</t>
  </si>
  <si>
    <t>Катта консультант</t>
  </si>
  <si>
    <t>Архив мудири</t>
  </si>
  <si>
    <t>Малака ҳайъати котиби</t>
  </si>
  <si>
    <t>Девонхона мудири</t>
  </si>
  <si>
    <t>Архивариус</t>
  </si>
  <si>
    <t>Иш юритувчи</t>
  </si>
  <si>
    <t>Курьер</t>
  </si>
  <si>
    <t>Ижро мониторинг</t>
  </si>
  <si>
    <t>Статистика ва таҳлил</t>
  </si>
  <si>
    <t>Ахборот-колммуникация</t>
  </si>
  <si>
    <t>ОАВ</t>
  </si>
  <si>
    <t>Кадрлар бўлими</t>
  </si>
  <si>
    <t>Девонхона</t>
  </si>
  <si>
    <t>Статистика ва таҳлил катта мутахассиси</t>
  </si>
  <si>
    <t>Бошқарув ходимлари</t>
  </si>
  <si>
    <t>Вилоят миқёсидаги судлар</t>
  </si>
  <si>
    <t>Алоҳида йўналиш бўйича</t>
  </si>
  <si>
    <t>Жами</t>
  </si>
  <si>
    <t>Навоий вилоят суди</t>
  </si>
  <si>
    <t>Бухоро вилоят суди</t>
  </si>
  <si>
    <t>Андижон вилоят суди</t>
  </si>
  <si>
    <t>Қўрғонтепа туманлараро иқтисодий суди</t>
  </si>
  <si>
    <t>Ўзбекистон Республикаси Олий суди тизимидаги вакант жойлар тўғрисида маълумот</t>
  </si>
  <si>
    <t>Сурхондарё вилоят суди</t>
  </si>
  <si>
    <t>Наманган вилоят суди</t>
  </si>
  <si>
    <t>Фуқаролик ишлари бўйича Қумқўрғон туманлараро суди</t>
  </si>
  <si>
    <t>Фуқаролик ишлари бўйича Андижон туманлараро суди</t>
  </si>
  <si>
    <t>Жиноят ишлари бўйича Хатирчи туман суди</t>
  </si>
  <si>
    <t>Жиноят ишлари бўйича Навбаҳор туман суди</t>
  </si>
  <si>
    <t>Навбаҳор туманлараро иқтисодий суди</t>
  </si>
  <si>
    <t>Жиноят ишлари бўйича Учқўрғон туман суди</t>
  </si>
  <si>
    <t>Фуқаролик ишлари бўйича Чуст туманлараро суди</t>
  </si>
  <si>
    <t>Жиноят ишлари бўйича Қонликўл туман суди</t>
  </si>
  <si>
    <t>Жиноят ишлари бўйича Термиз шаҳар суди</t>
  </si>
  <si>
    <t>Сариосиё туманлараро иқтисодий суди</t>
  </si>
  <si>
    <t>Жиноят ишлари бўйича Бўстон туман суди</t>
  </si>
  <si>
    <t>Самарқанд вилоят суди</t>
  </si>
  <si>
    <t>Жиноят ишлари бўйича Оқдарё туман суди</t>
  </si>
  <si>
    <t>Жиноят ишлари бўйича Пайариқ туман суди</t>
  </si>
  <si>
    <t>Жиноят ишлари бўйича Қўшработ туман суди</t>
  </si>
  <si>
    <t>Жиноят ишлари бўйича Нарпай туман суди</t>
  </si>
  <si>
    <t>Фуқаролик ишлари бўйича Пайариқ туманлараро суди</t>
  </si>
  <si>
    <t>Пайариқ туманлараро иқтисодий суди</t>
  </si>
  <si>
    <t>Каттақўрғон туманлараро иқтисодий суди</t>
  </si>
  <si>
    <t>Фарғона вилоят суди</t>
  </si>
  <si>
    <t>Жиноят ишлари бўйича Фурқат туман суди</t>
  </si>
  <si>
    <t>Жиззах вилоят суди</t>
  </si>
  <si>
    <t>Жиноят ишлари бўйича Хўжаобод туман суди</t>
  </si>
  <si>
    <t>Жиноят ишлари бўйича Наманган шаҳар суди</t>
  </si>
  <si>
    <t>Фуқаролик ишлари бўйича Наманган туманлараро суди</t>
  </si>
  <si>
    <t>Қумқўрғон туманлараро иқтисодий суди</t>
  </si>
  <si>
    <t>Жиноят ишлари бўйича Жиззах шаҳар суди</t>
  </si>
  <si>
    <t>Дўстлик туманлараро иқтисодий суди</t>
  </si>
  <si>
    <t>Ғаллаорол туманлараро иқтисодий суди</t>
  </si>
  <si>
    <t>Сирдарё вилоят суди</t>
  </si>
  <si>
    <t>Жиноят ишлари бўйича Гулистон шаҳар суди</t>
  </si>
  <si>
    <t>Жиноят ишлари бўйича Амударё туман суди</t>
  </si>
  <si>
    <t>Жиноят ишлари бўйича Беруний туман суди</t>
  </si>
  <si>
    <t>Жиноят ишлари бўйича Бўзатов туман суди</t>
  </si>
  <si>
    <t>Жиноят ишлари бўйича Кегейли туман суди</t>
  </si>
  <si>
    <t>Жиноят ишлари бўйича Қораўзак туман суди</t>
  </si>
  <si>
    <t>Жиноят ишлари бўйича Қўнғирот туман суди</t>
  </si>
  <si>
    <t>Жиноят ишлари бўйича Мўйноқ туман суди</t>
  </si>
  <si>
    <t>Жиноят ишлари бўйича Нукус туман суди</t>
  </si>
  <si>
    <t>Жиноят ишлари бўйича Нукус шаҳар суди</t>
  </si>
  <si>
    <t>Жиноят ишлари бўйича Тахиатош туман суди</t>
  </si>
  <si>
    <t>Жиноят ишлари бўйича Хўжайли туман суди</t>
  </si>
  <si>
    <t>Жиноят ишлари бўйича Чимбой туман суди</t>
  </si>
  <si>
    <t>Жиноят ишлари бўйича Шуманай туман суди</t>
  </si>
  <si>
    <t>Жиноят ишлари бўйича Тахтакўпир туман суди</t>
  </si>
  <si>
    <t>Жиноят ишлари бўйича Тўрткўл туман суди</t>
  </si>
  <si>
    <t>Жиноят ишлари бўйича Элликқалъа туман суди</t>
  </si>
  <si>
    <t>Фуқаролик ишлари бўйича Амударё туманлараро суди</t>
  </si>
  <si>
    <t>Фуқаролик ишлари бўйича Беруний туманлараро суди</t>
  </si>
  <si>
    <t>Фуқаролик ишлари бўйича Қўнғирот туманлараро суди</t>
  </si>
  <si>
    <t>Фуқаролик ишлари бўйича Нукус туманлараро суди</t>
  </si>
  <si>
    <t>Фуқаролик ишлари бўйича Чимбой туманлараро суди</t>
  </si>
  <si>
    <t>Беруний туманлараро иқтисодий суди</t>
  </si>
  <si>
    <t>Қўнғирот туманлараро иқтисодий суди</t>
  </si>
  <si>
    <t>Нукус туманлараро иқтисодий суди</t>
  </si>
  <si>
    <t>Чимбой туманлараро иқтисодий суди</t>
  </si>
  <si>
    <t>Жиноят ишлари бўйича Андижон шаҳар суди</t>
  </si>
  <si>
    <t>Жиноят ишлари бўйича Андижон туман суди</t>
  </si>
  <si>
    <t>Жиноят ишлари бўйича Асака туман суди</t>
  </si>
  <si>
    <t>Жиноят ишлари бўйича Балиқчи туман суди</t>
  </si>
  <si>
    <t>Жиноят ишлари бўйича Булоқбоши туман суди</t>
  </si>
  <si>
    <t>Жиноят ишлари бўйича Жалақудуқ туман суди</t>
  </si>
  <si>
    <t>Жиноят ишлари бўйича Избоскан туман суди</t>
  </si>
  <si>
    <t>Жиноят ишлари бўйича Қўрғонтепа туман суди</t>
  </si>
  <si>
    <t>Жиноят ишлари бўйича Марҳамат туман суди</t>
  </si>
  <si>
    <t>Жиноят ишлари бўйича Олтинкўл туман суди</t>
  </si>
  <si>
    <t>Жиноят ишлари бўйича Пахтаобод туман суди</t>
  </si>
  <si>
    <t>Жиноят ишлари бўйича Улуғнор туман суди</t>
  </si>
  <si>
    <t>Жиноят ишлари бўйича Хонобод шаҳар суди</t>
  </si>
  <si>
    <t>Жиноят ишлари бўйича Шаҳрихон туман суди</t>
  </si>
  <si>
    <t>Фуқаролик ишлари бўйича Асака туманлараро суди</t>
  </si>
  <si>
    <t>Фуқаролик ишлари бўйича Бўстон туманлараро суди</t>
  </si>
  <si>
    <t>Фуқаролик ишлари бўйича Избоскан туманлараро суди</t>
  </si>
  <si>
    <t>Фуқаролик ишлари бўйича Қўрғонтепа туманлараро суди</t>
  </si>
  <si>
    <t>Фуқаролик ишлари бўйича Хўжаобод туманлараро суди</t>
  </si>
  <si>
    <t>Андижон туманлараро иқтисодий суди</t>
  </si>
  <si>
    <t>Асака туманлараро иқтисодий суди</t>
  </si>
  <si>
    <t>Бўстон туманлараро иқтисодий суди</t>
  </si>
  <si>
    <t>Избоскан туманлараро иқтисодий суди</t>
  </si>
  <si>
    <t>Хўжаобод туманлараро иқтисодий суди</t>
  </si>
  <si>
    <t>Жиноят ишлари бўйича Бухоро шаҳар суди</t>
  </si>
  <si>
    <t>Жиноят ишлари бўйича Бухоро туман суди</t>
  </si>
  <si>
    <t>Жиноят ишлари бўйича Вобкент туман суди</t>
  </si>
  <si>
    <t>Жиноят ишлари бўйича Ғиждувон туман суди</t>
  </si>
  <si>
    <t>Жиноят ишлари бўйича Жондор туман суди</t>
  </si>
  <si>
    <t>Жиноят ишлари бўйича Когон туман суди</t>
  </si>
  <si>
    <t>Жиноят ишлари бўйича Когон шаҳар суди</t>
  </si>
  <si>
    <t>Жиноят ишлари бўйича Қоракўл туман суди</t>
  </si>
  <si>
    <t>Жиноят ишлари бўйича Қоровулбозор туман суди</t>
  </si>
  <si>
    <t>Жиноят ишлари бўйича Олот туман суди</t>
  </si>
  <si>
    <t>Жиноят ишлари бўйича Пешку туман суди</t>
  </si>
  <si>
    <t>Жиноят ишлари бўйича Ромитан туман суди</t>
  </si>
  <si>
    <t>Жиноят ишлари бўйича Шофиркон туман суди</t>
  </si>
  <si>
    <t>Фуқаролик ишлари бўйича Бухоро туманлараро суди</t>
  </si>
  <si>
    <t>Фуқаролик ишлари бўйича Ғиждувон туманлараро суди</t>
  </si>
  <si>
    <t>Фуқаролик ишлари бўйича Когон туманлараро суди</t>
  </si>
  <si>
    <t>Фуқаролик ишлари бўйича Қоракўл туманлараро суди</t>
  </si>
  <si>
    <t>Фуқаролик ишлари бўйича Пешку туманлараро суди</t>
  </si>
  <si>
    <t>Фуқаролик ишлари бўйича Ромитан туманлараро суди</t>
  </si>
  <si>
    <t>Бухоро туманлараро иқтисодий суди</t>
  </si>
  <si>
    <t>Ғиждувон туманлараро иқтисодий суди</t>
  </si>
  <si>
    <t>Когон туманлараро иқтисодий суди</t>
  </si>
  <si>
    <t>Қоракўл туманлараро иқтисодий суди</t>
  </si>
  <si>
    <t>Пешку туманлараро иқтисодий суди</t>
  </si>
  <si>
    <t>Ромитан туманлараро иқтисодий суди</t>
  </si>
  <si>
    <t>Жиноят ишлари бўйича Арнасой туман суди</t>
  </si>
  <si>
    <t>Жиноят ишлари бўйича Бахмал туман суди</t>
  </si>
  <si>
    <t>Жиноят ишлари бўйича Ғаллаорол туман суди</t>
  </si>
  <si>
    <t>Жиноят ишлари бўйича Дўстлик туман суди</t>
  </si>
  <si>
    <t>Жиноят ишлари бўйича Зарбдор туман суди</t>
  </si>
  <si>
    <t>Жиноят ишлари бўйича Зафаробод туман суди</t>
  </si>
  <si>
    <t>Жиноят ишлари бўйича Зомин туман суди</t>
  </si>
  <si>
    <t>Жиноят ишлари бўйича Мирзачўл туман суди</t>
  </si>
  <si>
    <t>Жиноят ишлари бўйича Пахтакор туман суди</t>
  </si>
  <si>
    <t>Жиноят ишлари бўйича Фориш туман суди</t>
  </si>
  <si>
    <t>Жиноят ишлари бўйича Ш.Рашидов туман суди</t>
  </si>
  <si>
    <t>Жиноят ишлари бўйича Янгиобод туман суди</t>
  </si>
  <si>
    <t>Фуқаролик ишлари бўйича Ғаллаорол туманлараро суди</t>
  </si>
  <si>
    <t>Фуқаролик ишлари бўйича Дўстлик туманлараро суди</t>
  </si>
  <si>
    <t>Фуқаролик ишлари бўйича Жиззах туманлараро суди</t>
  </si>
  <si>
    <t>Фуқаролик ишлари бўйича Зарбдор туманлараро суди</t>
  </si>
  <si>
    <t>Фуқаролик ишлари бўйича Пахтакор туманлараро суди</t>
  </si>
  <si>
    <t>Фуқаролик ишлари бўйича Фориш туман суди</t>
  </si>
  <si>
    <t>Жиззах туманлараро иқтисодий суди</t>
  </si>
  <si>
    <t>Зомин туманлараро иқтисодий суди</t>
  </si>
  <si>
    <t>Фориш туманлараро иқтисодий суди</t>
  </si>
  <si>
    <t>Жиноят ишлари бўйича Навоий шаҳар суди</t>
  </si>
  <si>
    <t>Жиноят ишлари бўйича Кармана туман суди</t>
  </si>
  <si>
    <t>Жиноят ишлари бўйича Қизилтепа туман суди</t>
  </si>
  <si>
    <t>Жиноят ишлари бўйича Конимех туман суди</t>
  </si>
  <si>
    <t>Жиноят ишлари бўйича Нурота туман суди</t>
  </si>
  <si>
    <t>Жиноят ишлари бўйича Зарафшон шаҳар суди</t>
  </si>
  <si>
    <t>Жиноят ишлари бўйича Учқудуқ туман суди</t>
  </si>
  <si>
    <t>Жиноят ишлари бўйича Томди туман суди</t>
  </si>
  <si>
    <t>Фуқаролик ишлари бўйича Кармана туманлараро суди</t>
  </si>
  <si>
    <t>Фуқаролик ишлари бўйича Хатирчи туман суди</t>
  </si>
  <si>
    <t>Фуқаролик ишлари бўйича Учқудуқ туман суди</t>
  </si>
  <si>
    <t>Фуқаролик ишлари бўйича Зарафшон туманлараро суди</t>
  </si>
  <si>
    <t>Кармана туманлараро иқтисодий суди</t>
  </si>
  <si>
    <t>Зарафшон туманлараро иқтисодий суди</t>
  </si>
  <si>
    <t>Учқудуқ туман иқтисодий суди</t>
  </si>
  <si>
    <t>Жиноят ишлари бўйича Наманган туман суди</t>
  </si>
  <si>
    <t>Жиноят ишлари бўйича Уйчи туман суди</t>
  </si>
  <si>
    <t>Жиноят ишлари бўйича Норин туман суди</t>
  </si>
  <si>
    <t>Жиноят ишлари бўйича Янгиқўрғон туман суди</t>
  </si>
  <si>
    <t>Жиноят ишлари бўйича Чортоқ туман суди</t>
  </si>
  <si>
    <t>Жиноят ишлари бўйича Косонсой туман суди</t>
  </si>
  <si>
    <t>Жиноят ишлари бўйича Чуст туман суди</t>
  </si>
  <si>
    <t>Жиноят ишлари бўйича Поп туман суди</t>
  </si>
  <si>
    <t>Жиноят ишлари бўйича Тўрақўрғон туман суди</t>
  </si>
  <si>
    <t>Жиноят ишлари бўйича Мингбулоқ туман суди</t>
  </si>
  <si>
    <t>Фуқаролик ишлари бўйича Учқўрғон туманлараро суди</t>
  </si>
  <si>
    <t>Фуқаролик ишлари бўйича Янгиқўрғон туманлараро суди</t>
  </si>
  <si>
    <t>Наманган туманлараро иқтисодий суди</t>
  </si>
  <si>
    <t>Учқўрғон туманлараро иқтисодий суди</t>
  </si>
  <si>
    <t>Янгиқўрғон туманлараро иқтисодий суди</t>
  </si>
  <si>
    <t>Чуст туманлараро иқтисодий суди</t>
  </si>
  <si>
    <t>Жиноят ишлари бўйича Самарқанд шаҳар суди</t>
  </si>
  <si>
    <t>Жиноят ишлари бўйича Самарқанд туман суди</t>
  </si>
  <si>
    <t>Жиноят ишлари бўйича Булунғур туман суди</t>
  </si>
  <si>
    <t>Жиноят ишлари бўйича Жомбой туман суди</t>
  </si>
  <si>
    <t>Жиноят ишлари бўйича Иштихон туман суди</t>
  </si>
  <si>
    <t>Жиноят ишлари бўйича Каттақўрғон туман суди</t>
  </si>
  <si>
    <t>Жиноят ишлари бўйича Каттақўрғон шаҳар суди</t>
  </si>
  <si>
    <t>Жиноят ишлари бўйича Нуробод туман суди</t>
  </si>
  <si>
    <t>Жиноят ишлари бўйича Пастдарғом туман суди</t>
  </si>
  <si>
    <t>Жиноят ишлари бўйича Пахтачи туман суди</t>
  </si>
  <si>
    <t>Жиноят ишлари бўйича Тойлоқ туман суди</t>
  </si>
  <si>
    <t>Жиноят ишлари бўйича Ургут туман суди</t>
  </si>
  <si>
    <t>Фуқаролик ишлари бўйича Самарқанд шаҳар суди</t>
  </si>
  <si>
    <t>Фуқаролик ишлари бўйича Жомбой туманлараро суди</t>
  </si>
  <si>
    <t>Фуқаролик ишлари бўйича Иштихон туманлараро суди</t>
  </si>
  <si>
    <t>Фуқаролик ишлари бўйича Каттақўрғон туманлараро суди</t>
  </si>
  <si>
    <t>Фуқаролик ишлари бўйича Нуробод туманлараро суди</t>
  </si>
  <si>
    <t>Фуқаролик ишлари бўйича Пастдарғом туманлараро суди</t>
  </si>
  <si>
    <t>Фуқаролик ишлари бўйича Тойлоқ туманлараро суди</t>
  </si>
  <si>
    <t>Самарқанд шаҳар иқтисодий суди</t>
  </si>
  <si>
    <t>Жомбой туманлараро иқтисодий суди</t>
  </si>
  <si>
    <t>Иштихон туманлараро иқтисодий суди</t>
  </si>
  <si>
    <t>Пастдарғом туманлараро иқтисодий суди</t>
  </si>
  <si>
    <t>Жиноят ишлари бўйича Гулистон туман суди</t>
  </si>
  <si>
    <t>Жиноят ишлари бўйича Боёвут туман суди</t>
  </si>
  <si>
    <t>Жиноят ишлари бўйича Мирзаобод туман суди</t>
  </si>
  <si>
    <t>Жиноят ишлари бўйича Оқолтин туман суди</t>
  </si>
  <si>
    <t>Жиноят ишлари бўйича Сайхунобод туман суди</t>
  </si>
  <si>
    <t>Жиноят ишлари бўйича Сардоба туман суди</t>
  </si>
  <si>
    <t>Жиноят ишлари бўйича Сирдарё туман суди</t>
  </si>
  <si>
    <t>Жиноят ишлари бўйича Ховос туман суди</t>
  </si>
  <si>
    <t>Жиноят ишлари бўйича Янгиер шаҳарсуди</t>
  </si>
  <si>
    <t>Фуқаролик ишлари бўйича Гулистон туманлараро суди</t>
  </si>
  <si>
    <t>Фуқаролик ишлари бўйича Боёвут туманлараро суди</t>
  </si>
  <si>
    <t>Фуқаролик ишлари бўйича Оқолтин туманлараро суди</t>
  </si>
  <si>
    <t>Фуқаролик ишлари бўйича Сирдарё туманлараро суди</t>
  </si>
  <si>
    <t>Гулистон туманлараро иқтисодий суди</t>
  </si>
  <si>
    <t>Боёвут туманлараро иқтисодий суди</t>
  </si>
  <si>
    <t>Оқолтин туманлараро иқтисодий суди</t>
  </si>
  <si>
    <t>Сирдарё туманлараро иқтисодий суди</t>
  </si>
  <si>
    <t>Жиноят ишлари бўйича Бандихон туман суди</t>
  </si>
  <si>
    <t>Жиноят ишлари бўйича Бойсун туман суди</t>
  </si>
  <si>
    <t>Жиноят ишлари бўйича Денов туман суди</t>
  </si>
  <si>
    <t>Жиноят ишлари бўйича Жарқўрғон туман суди</t>
  </si>
  <si>
    <t>Жиноят ишлари бўйича Қизириқ туман суди</t>
  </si>
  <si>
    <t>Жиноят ишлари бўйича Қумқўрғон туман суди</t>
  </si>
  <si>
    <t>Жиноят ишлари бўйича Музработ туман суди</t>
  </si>
  <si>
    <t>Жиноят ишлари бўйича Олтинсой туман суди</t>
  </si>
  <si>
    <t>Жиноят ишлари бўйича Сариосиё туман суди</t>
  </si>
  <si>
    <t>Жиноят ишлари бўйича Термиз туман суди</t>
  </si>
  <si>
    <t>Жиноят ишлари бўйича Ангор туман суди</t>
  </si>
  <si>
    <t>Жиноят ишлари бўйича Узун туман суди</t>
  </si>
  <si>
    <t>Жиноят ишлари бўйича Шеробод туман суди</t>
  </si>
  <si>
    <t>Жиноят ишлари бўйича Шўрчи туман суди</t>
  </si>
  <si>
    <t>Фуқаролик ишлари бўйича Термиз туманлараро суди</t>
  </si>
  <si>
    <t>Фуқаролик ишлари бўйича Денов туманлараро суди</t>
  </si>
  <si>
    <t>Фуқаролик ишлари бўйича Сариосиё туманлараро суди</t>
  </si>
  <si>
    <t>Фуқаролик ишлари бўйича Бойсун туман суди</t>
  </si>
  <si>
    <t>Фуқаролик ишлари бўйича Шеробод туманлараро суди</t>
  </si>
  <si>
    <t>Термиз туманлараро иқтисодий суди</t>
  </si>
  <si>
    <t>Денов туманлараро иқтисодий суди</t>
  </si>
  <si>
    <t>Шеробод туманлараро иқтисодий суди</t>
  </si>
  <si>
    <t>Жиноят ишлари бўйича Фарғона шаҳар суди</t>
  </si>
  <si>
    <t>Жиноят ишлари бўйича Қўқон шаҳар суди</t>
  </si>
  <si>
    <t>Жиноят ишлари бўйича Марғилон шаҳар суди</t>
  </si>
  <si>
    <t>Жиноят ишлари бўйича Қувасой шаҳар суди</t>
  </si>
  <si>
    <t>Жиноят ишлари бўйича Қува туман суди</t>
  </si>
  <si>
    <t>Жиноят ишлари бўйича Олтиариқ туман суди</t>
  </si>
  <si>
    <t>Жиноят ишлари бўйича Бувайда туман суди</t>
  </si>
  <si>
    <t>Жиноят ишлари бўйича Бешариқ туман суди</t>
  </si>
  <si>
    <t>Жиноят ишлари бўйича Данғара туман суди</t>
  </si>
  <si>
    <t>Жиноят ишлари бўйича Ўзбекистон туман суди</t>
  </si>
  <si>
    <t>Жиноят ишлари бўйича Учкўприк туман суди</t>
  </si>
  <si>
    <t>Жиноят ишлари бўйича Фарғона туман суди</t>
  </si>
  <si>
    <t>Жиноят ишлари бўйича Риштон туман суди</t>
  </si>
  <si>
    <t>Жиноят ишлари бўйича Қўштепа туман суди</t>
  </si>
  <si>
    <t>Жиноят ишлари бўйича Тошлоқ туман суди</t>
  </si>
  <si>
    <t>Жиноят ишлари бўйича Ёзёвон туман суди</t>
  </si>
  <si>
    <t>Жиноят ишлари бўйича Сўх туман суди</t>
  </si>
  <si>
    <t>Жиноят ишлари бўйича Боғдод туман суди</t>
  </si>
  <si>
    <t>Фуқаролик ишлари бўйича Фарғона туманлараро суди</t>
  </si>
  <si>
    <t>Фуқаролик ишлари бўйича Қўқон туманлараро суди</t>
  </si>
  <si>
    <t>Фуқаролик ишлари бўйича Марғилон туманлараро суди</t>
  </si>
  <si>
    <t>Фуқаролик ишлари бўйича Риштон туманлараро суди</t>
  </si>
  <si>
    <t>Фуқаролик ишлари бўйича Ўзбекистон туманлараро суди</t>
  </si>
  <si>
    <t>Фуқаролик ишлари бўйича Сўх туманлараро суди</t>
  </si>
  <si>
    <t>Фарғона туманлараро иқтисодий суди</t>
  </si>
  <si>
    <t>Қўқон туманлараро иқтисодий суди</t>
  </si>
  <si>
    <t>Марғилон туманлараро иқтисодий суди</t>
  </si>
  <si>
    <t>Риштон туманлараро иқтисодий суди</t>
  </si>
  <si>
    <t>Ўзбекистон туманлараро иқтисодий суди</t>
  </si>
  <si>
    <t>Қашқадарё вилоят суди</t>
  </si>
  <si>
    <t>Жиноят ишлари бўйича Қарши шаҳар суди</t>
  </si>
  <si>
    <t>Жиноят ишлари бўйича Қарши туман суди</t>
  </si>
  <si>
    <t>Жиноят ишлари бўйича Касби туман суди</t>
  </si>
  <si>
    <t>Жиноят ишлари бўйича Миришкор туман суди</t>
  </si>
  <si>
    <t>Жиноят ишлари бўйича Нишон туман суди</t>
  </si>
  <si>
    <t>Жиноят ишлари бўйича Косон туман суди</t>
  </si>
  <si>
    <t>Жиноят ишлари бўйича Муборак туман суди</t>
  </si>
  <si>
    <t>Жиноят ишлари бўйича Деҳқонобод туман суди</t>
  </si>
  <si>
    <t>Жиноят ишлари бўйича Ғузор туман суди</t>
  </si>
  <si>
    <t>Жиноят ишлари бўйича Қамаши туман суди</t>
  </si>
  <si>
    <t>Жиноят ишлари бўйича Яккабоғ туман суди</t>
  </si>
  <si>
    <t>Жиноят ишлари бўйича Китоб туман суди</t>
  </si>
  <si>
    <t>Жиноят ишлари бўйича Шаҳрисабз туман суди</t>
  </si>
  <si>
    <t>Жиноят ишлари бўйича Шаҳрисабз шаҳар суди</t>
  </si>
  <si>
    <t>Жиноят ишлари бўйича Чироқчи туман суди</t>
  </si>
  <si>
    <t>Жиноят ишлари бўйича Кўкдала туман суди</t>
  </si>
  <si>
    <t>Фуқаролик ишлари бўйича Қарши туманлараро суди</t>
  </si>
  <si>
    <t>Фуқаролик ишлари бўйича Косон туманлараро суди</t>
  </si>
  <si>
    <t>Фуқаролик ишлари бўйича Ғузор туманлараро суди</t>
  </si>
  <si>
    <t>Фуқаролик ишлари бўйича Касби туманлараро суди</t>
  </si>
  <si>
    <t>Фуқаролик ишлари бўйича Яккабоғ туманлараро суди</t>
  </si>
  <si>
    <t>Фуқаролик ишлари бўйича Шаҳрисабз туманлараро суди</t>
  </si>
  <si>
    <t>Фуқаролик ишлари бўйича Чироқчи туманлараро суди</t>
  </si>
  <si>
    <t>Касби туманлараро иқтисодий суди</t>
  </si>
  <si>
    <t>Косон туманлараро иқтисодий суди</t>
  </si>
  <si>
    <t>Қарши туманлараро иқтисодий суди</t>
  </si>
  <si>
    <t>Ғузор туманлараро иқтисодий суди</t>
  </si>
  <si>
    <t>Чироқчи туманлараро иқтисодий суди</t>
  </si>
  <si>
    <t>Яккабоғ туманлараро иқтисодий суди</t>
  </si>
  <si>
    <t>Шаҳрисабз туманлараро иқтисодий суди</t>
  </si>
  <si>
    <t>Хоразм вилоят суди</t>
  </si>
  <si>
    <t>Жиноят ишлари бўйича Урганч шаҳар суди</t>
  </si>
  <si>
    <t>Жиноят ишлари бўйича Урганч туман суди</t>
  </si>
  <si>
    <t>Жиноят ишлари бўйича Янгибозор туман суди</t>
  </si>
  <si>
    <t>Жиноят ишлари бўйича Ҳазорасп туман суди</t>
  </si>
  <si>
    <t>Жиноят ишлари бўйича Хонқа туман суди</t>
  </si>
  <si>
    <t>Жиноят ишлари бўйича Боғот туман суди</t>
  </si>
  <si>
    <t>Жиноят ишлари бўйича Қўшкўпир туман суди</t>
  </si>
  <si>
    <t>Жиноят ишлари бўйича Гурлан туман суди</t>
  </si>
  <si>
    <t>Жиноят ишлари бўйича Янгиариқ туман суди</t>
  </si>
  <si>
    <t>Жиноят ишлари бўйича Шовот туман суди</t>
  </si>
  <si>
    <t>Жиноят ишлари бўйича Хива шаҳар суди</t>
  </si>
  <si>
    <t>Жиноят ишлари бўйича Хива туман суди</t>
  </si>
  <si>
    <t>Жиноят ишлари бўйича Тупроққалъа туман суди</t>
  </si>
  <si>
    <t>Фуқаролик ишлари бўйича Урганч туманлараро суди</t>
  </si>
  <si>
    <t>Фуқаролик ишлари бўйича Боғот туманлараро суди</t>
  </si>
  <si>
    <t>Фуқаролик ишлари бўйича Шовот туманлараро суди</t>
  </si>
  <si>
    <t>Урганч туманлараро иқтисодий суди</t>
  </si>
  <si>
    <t>Боғот туманлараро иқтисодий суди</t>
  </si>
  <si>
    <t>Шовот туманлараро иқтисодий суди</t>
  </si>
  <si>
    <t>Тошкент вилоят суди</t>
  </si>
  <si>
    <t>Жиноят ишлари бўйича Ангрен  шаҳар суди</t>
  </si>
  <si>
    <t>Жиноят ишлари бўйича Бекобод туман суди</t>
  </si>
  <si>
    <t>Жиноят ишлари бўйича Бекобод шаҳар суди</t>
  </si>
  <si>
    <t>Жиноят ишлари бўйича Бўка туман суди</t>
  </si>
  <si>
    <t>Жиноят ишлари бўйича Бўстонлиқ туман суди</t>
  </si>
  <si>
    <t>Жиноят ишлари бўйича Зангиота туман суди</t>
  </si>
  <si>
    <t>Жиноят ишлари бўйича Қибрай туман суди</t>
  </si>
  <si>
    <t>Жиноят ишлари бўйича Қуйичирчиқ туман суди</t>
  </si>
  <si>
    <t>Жиноят ишлари бўйича Нурафшон шаҳар суди</t>
  </si>
  <si>
    <t>Жиноят ишлари бўйича Оққўрғон туман суди</t>
  </si>
  <si>
    <t>Жиноят ишлари бўйича Олмалиқ шаҳар суди</t>
  </si>
  <si>
    <t>Жиноят ишлари бўйича Оҳангарон туман суди</t>
  </si>
  <si>
    <t>Жиноят ишлари бўйича Оҳангарон шаҳар суди</t>
  </si>
  <si>
    <t>Жиноят ишлари бўйича Паркент туман суди</t>
  </si>
  <si>
    <t>Жиноят ишлари бўйича Пскент туман суди</t>
  </si>
  <si>
    <t>Жиноят ишлари бўйича Тошкент туман суди</t>
  </si>
  <si>
    <t>Жиноят ишлари бўйича Ўртачирчиқ туман суди</t>
  </si>
  <si>
    <t>Жиноят ишлари бўйича Чиноз туман суди</t>
  </si>
  <si>
    <t>Жиноят ишлари бўйича Чирчиқ шаҳар суди</t>
  </si>
  <si>
    <t>Жиноят ишлари бўйича Юқоричирчиқ туман суди</t>
  </si>
  <si>
    <t>Жиноят ишлари бўйича Янгийўл туман суди</t>
  </si>
  <si>
    <t>Жиноят ишлари бўйича Янгийўл шаҳар суди</t>
  </si>
  <si>
    <t>Фуқаролик ишлари бўйича Бекобод туманлараро суди</t>
  </si>
  <si>
    <t>Фуқаролик ишлари бўйича Зангиота туманлараро суди</t>
  </si>
  <si>
    <t>Фуқаролик ишлари бўйича Қуйичирчиқ туманлараро суди</t>
  </si>
  <si>
    <t>Фуқаролик ишлари бўйича Оҳангарон туманлараро суди</t>
  </si>
  <si>
    <t>Фуқаролик ишлари бўйича Ўртачирчиқ туманлараро суди</t>
  </si>
  <si>
    <t>Фуқаролик ишлари бўйича Чирчиқ туманлараро суди</t>
  </si>
  <si>
    <t>Фуқаролик ишлари бўйича Юқоричирчиқ туманлараро суди</t>
  </si>
  <si>
    <t>Фуқаролик ишлари бўйича Янгийўл туманлараро суди</t>
  </si>
  <si>
    <t>Бекобод туманлараро иқтисодий суди</t>
  </si>
  <si>
    <t>Зангиота туманлараро иқтисодий суди</t>
  </si>
  <si>
    <t>Қуйичирчиқ туманлараро иқтисодий суди</t>
  </si>
  <si>
    <t>Оҳангарон туманлараро иқтисодий суди</t>
  </si>
  <si>
    <t>Ўртачирчиқ туманлараро иқтисодий суди</t>
  </si>
  <si>
    <t>Чирчиқ туманлараро иқтисодий суди</t>
  </si>
  <si>
    <t>Юқоричирчиқ туманлараро иқтисодий суди</t>
  </si>
  <si>
    <t>Тошкент шаҳар суди</t>
  </si>
  <si>
    <t>Жиноят ишлари бўйича Бектемир туман суди</t>
  </si>
  <si>
    <t>Жиноят ишлари бўйича Мирзо Улуғбек туман суди</t>
  </si>
  <si>
    <t>Жиноят ишлари бўйича Миробод туман суди</t>
  </si>
  <si>
    <t>Жиноят ишлари бўйича Олмазор туман суди</t>
  </si>
  <si>
    <t>Жиноят ишлари бўйича Сирғали туман суди</t>
  </si>
  <si>
    <t>Жиноят ишлари бўйича Учтепа туман суди</t>
  </si>
  <si>
    <t>Жиноят ишлари бўйича Чилонзор туман суди</t>
  </si>
  <si>
    <t>Жиноят ишлари бўйича Шайхонтоҳур туман суди</t>
  </si>
  <si>
    <t>Жиноят ишлари бўйича Юнусобод туман суди</t>
  </si>
  <si>
    <t>Жиноят ишлари бўйича Яккасарой туман суди</t>
  </si>
  <si>
    <t>Жиноят ишлари бўйича Янгиҳаёт туман суди</t>
  </si>
  <si>
    <t>Жиноят ишлари бўйича Яшнобод туман суди</t>
  </si>
  <si>
    <t>Фуқаролик ишлари бўйича Мирзо Улуғбек туманлараро суди</t>
  </si>
  <si>
    <t>Фуқаролик ишлари бўйича Миробод туманлараро суди</t>
  </si>
  <si>
    <t>Фуқаролик ишлари бўйича Учтепа туманлараро суди</t>
  </si>
  <si>
    <t>Фуқаролик ишлари бўйича Шайхонтоҳур туманлараро суди</t>
  </si>
  <si>
    <t>Фуқаролик ишлари бўйича Яккасарой туманлараро суди</t>
  </si>
  <si>
    <t>Тошкент туманлараро иқтисодий суди</t>
  </si>
  <si>
    <t>Ҳарбий суд</t>
  </si>
  <si>
    <t>Ўзбекистон Республикаси Ҳарбий суди</t>
  </si>
  <si>
    <t>Тошкент ҳарбий суди</t>
  </si>
  <si>
    <t>Самарқанд ҳарбий суди</t>
  </si>
  <si>
    <t>Фарғона ҳарбий суди</t>
  </si>
  <si>
    <t>Қарши ҳарбий суди</t>
  </si>
  <si>
    <t>Нукус ҳарбий суди</t>
  </si>
  <si>
    <t>Қорақалпоғистон Республикаси маъмурий суди</t>
  </si>
  <si>
    <t>Нукус туманлараро маъмурий суди</t>
  </si>
  <si>
    <t>Андижон вилоят маъмурий суди</t>
  </si>
  <si>
    <t>Андижон туманлараро маъмурий суди</t>
  </si>
  <si>
    <t>Бухоро вилоят маъмурий суди</t>
  </si>
  <si>
    <t>Бухоро туманлараро маъмурий суди</t>
  </si>
  <si>
    <t>Жиззах вилоят маъмурий суди</t>
  </si>
  <si>
    <t>Жиззах туманлараро маъмурий суди</t>
  </si>
  <si>
    <t>Навоий вилоят маъмурий суди</t>
  </si>
  <si>
    <t>Навоий туманлараро маъмурий суди</t>
  </si>
  <si>
    <t>Наманган вилоят маъмурий суди</t>
  </si>
  <si>
    <t>Наманган туманлараро маъмурий суди</t>
  </si>
  <si>
    <t>Самарқанд вилоят маъмурий суди</t>
  </si>
  <si>
    <t>Самарқанд туманлараро маъмурий суди</t>
  </si>
  <si>
    <t>Сирдарё вилоят маъмурий суди</t>
  </si>
  <si>
    <t>Гулистон туманлараро маъмурий суди</t>
  </si>
  <si>
    <t>Сурхондарё вилоят маъмурий суди</t>
  </si>
  <si>
    <t>Термиз туманлараро маъмурий суди</t>
  </si>
  <si>
    <t>Фарғона вилоят маъмурий суди</t>
  </si>
  <si>
    <t>Фарғона туманлараро маъмурий суди</t>
  </si>
  <si>
    <t>Қашқадарё вилоят маъмурий суди</t>
  </si>
  <si>
    <t>Хоразм вилоят маъмурий суди</t>
  </si>
  <si>
    <t>Қарши туманлараро маъмурий суди</t>
  </si>
  <si>
    <t>Урганч туманлараро маъмурий суди</t>
  </si>
  <si>
    <t>Тошкент вилоят маъмурий суди</t>
  </si>
  <si>
    <t>Нурафшон туманлараро маъмурий суди</t>
  </si>
  <si>
    <t>Тошкент шаҳар маъмурий суди</t>
  </si>
  <si>
    <t>Тошкент туманлараро маъмурий суди</t>
  </si>
  <si>
    <t>Умумий жами</t>
  </si>
  <si>
    <t>Фуқаролик ишлари бўйича Навбаҳор туманлараро суди</t>
  </si>
  <si>
    <t>Фуқаролик ишлари бўйича Ургут туман суди</t>
  </si>
  <si>
    <t>Жиноят ишлари бўйича Ширин шаҳар суди</t>
  </si>
  <si>
    <t>Суд тизимидаги жами вакант  иш ўринлари тани ташкил этади.</t>
  </si>
  <si>
    <t>30.09.2025 йил ҳолатига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</si>
</sst>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4"/>
      <color rgb="FFFF0000"/>
      <name val="Cambria"/>
      <family val="1"/>
      <charset val="204"/>
      <scheme val="maj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FF0000"/>
      <name val="Cambria"/>
      <family val="1"/>
      <charset val="204"/>
      <scheme val="major"/>
    </font>
    <font>
      <b/>
      <sz val="14"/>
      <color rgb="FF00B050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8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>
      <alignment vertical="center"/>
    </xf>
    <xf numFmtId="0" fontId="1" fillId="0" borderId="0">
      <alignment vertical="center"/>
    </xf>
    <xf numFmtId="0" fontId="13" fillId="0" borderId="0"/>
  </cellStyleXfs>
  <cellXfs count="7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3" fillId="2" borderId="1" xfId="0" applyFont="1" applyFill="1" applyBorder="1" applyAlignment="1">
      <alignment horizontal="center" vertical="center" textRotation="90" wrapText="1"/>
    </xf>
    <xf numFmtId="0" fontId="0" fillId="0" borderId="0" xfId="0" applyFill="1" applyBorder="1"/>
    <xf numFmtId="0" fontId="0" fillId="0" borderId="5" xfId="0" applyFill="1" applyBorder="1"/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ill="1" applyBorder="1"/>
    <xf numFmtId="0" fontId="0" fillId="0" borderId="2" xfId="0" applyFill="1" applyBorder="1"/>
    <xf numFmtId="0" fontId="2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1" xfId="3" applyFill="1" applyBorder="1"/>
    <xf numFmtId="0" fontId="2" fillId="0" borderId="1" xfId="3" applyFont="1" applyFill="1" applyBorder="1" applyAlignment="1">
      <alignment horizontal="center" vertical="center"/>
    </xf>
    <xf numFmtId="0" fontId="2" fillId="0" borderId="7" xfId="3" applyFont="1" applyFill="1" applyBorder="1" applyAlignment="1">
      <alignment horizontal="center" vertical="center"/>
    </xf>
    <xf numFmtId="0" fontId="14" fillId="0" borderId="1" xfId="3" applyFont="1" applyFill="1" applyBorder="1"/>
    <xf numFmtId="0" fontId="2" fillId="0" borderId="1" xfId="3" applyFont="1" applyFill="1" applyBorder="1" applyAlignment="1">
      <alignment vertical="center"/>
    </xf>
    <xf numFmtId="49" fontId="11" fillId="0" borderId="1" xfId="3" applyNumberFormat="1" applyFont="1" applyFill="1" applyBorder="1" applyAlignment="1">
      <alignment vertical="center" wrapText="1"/>
    </xf>
    <xf numFmtId="0" fontId="14" fillId="0" borderId="1" xfId="3" applyFont="1" applyFill="1" applyBorder="1" applyAlignment="1">
      <alignment horizontal="center" vertical="center"/>
    </xf>
    <xf numFmtId="0" fontId="2" fillId="0" borderId="4" xfId="3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39"/>
  <sheetViews>
    <sheetView showZeros="0" tabSelected="1" view="pageBreakPreview" zoomScale="70" zoomScaleNormal="70" zoomScaleSheetLayoutView="70" workbookViewId="0">
      <pane xSplit="2" ySplit="5" topLeftCell="C354" activePane="bottomRight" state="frozen"/>
      <selection pane="topRight" activeCell="C1" sqref="C1"/>
      <selection pane="bottomLeft" activeCell="A6" sqref="A6"/>
      <selection pane="bottomRight" activeCell="C3" sqref="C3:C5"/>
    </sheetView>
  </sheetViews>
  <sheetFormatPr defaultRowHeight="15"/>
  <cols>
    <col min="1" max="1" width="9.140625" style="1" customWidth="1"/>
    <col min="2" max="2" width="48.7109375" style="1" bestFit="1" customWidth="1"/>
    <col min="3" max="3" width="80" style="1" bestFit="1" customWidth="1"/>
    <col min="4" max="4" width="11.28515625" style="1" customWidth="1"/>
    <col min="5" max="5" width="10.140625" style="1" customWidth="1"/>
    <col min="6" max="17" width="8.85546875" style="1" customWidth="1"/>
    <col min="18" max="18" width="9.85546875" style="1" customWidth="1"/>
    <col min="19" max="20" width="8.85546875" style="1" customWidth="1"/>
    <col min="21" max="21" width="8.85546875" style="3" customWidth="1"/>
    <col min="22" max="23" width="9.140625" style="2"/>
    <col min="24" max="24" width="9.140625" style="4"/>
    <col min="25" max="16384" width="9.140625" style="1"/>
  </cols>
  <sheetData>
    <row r="1" spans="1:24" ht="37.5" customHeight="1">
      <c r="A1" s="65" t="s">
        <v>28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4" ht="37.5" customHeight="1">
      <c r="A2" s="72" t="s">
        <v>427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4" ht="18.75" customHeight="1">
      <c r="A3" s="66" t="s">
        <v>0</v>
      </c>
      <c r="B3" s="66" t="s">
        <v>21</v>
      </c>
      <c r="C3" s="66" t="s">
        <v>22</v>
      </c>
      <c r="D3" s="70" t="s">
        <v>20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1" t="s">
        <v>2</v>
      </c>
      <c r="T3" s="71"/>
      <c r="U3" s="71"/>
    </row>
    <row r="4" spans="1:24" ht="18.75" customHeight="1">
      <c r="A4" s="66"/>
      <c r="B4" s="66"/>
      <c r="C4" s="66"/>
      <c r="D4" s="67" t="s">
        <v>3</v>
      </c>
      <c r="E4" s="67" t="s">
        <v>4</v>
      </c>
      <c r="F4" s="68" t="s">
        <v>5</v>
      </c>
      <c r="G4" s="68"/>
      <c r="H4" s="68"/>
      <c r="I4" s="68"/>
      <c r="J4" s="68"/>
      <c r="K4" s="68"/>
      <c r="L4" s="69" t="s">
        <v>6</v>
      </c>
      <c r="M4" s="69"/>
      <c r="N4" s="69"/>
      <c r="O4" s="69"/>
      <c r="P4" s="67" t="s">
        <v>7</v>
      </c>
      <c r="Q4" s="67" t="s">
        <v>8</v>
      </c>
      <c r="R4" s="67" t="s">
        <v>9</v>
      </c>
      <c r="S4" s="67" t="s">
        <v>10</v>
      </c>
      <c r="T4" s="67" t="s">
        <v>11</v>
      </c>
      <c r="U4" s="67" t="s">
        <v>12</v>
      </c>
    </row>
    <row r="5" spans="1:24" ht="162.75">
      <c r="A5" s="66"/>
      <c r="B5" s="66"/>
      <c r="C5" s="66"/>
      <c r="D5" s="67"/>
      <c r="E5" s="67"/>
      <c r="F5" s="5" t="s">
        <v>13</v>
      </c>
      <c r="G5" s="5" t="s">
        <v>14</v>
      </c>
      <c r="H5" s="5" t="s">
        <v>15</v>
      </c>
      <c r="I5" s="5" t="s">
        <v>16</v>
      </c>
      <c r="J5" s="5" t="s">
        <v>17</v>
      </c>
      <c r="K5" s="5" t="s">
        <v>18</v>
      </c>
      <c r="L5" s="5" t="s">
        <v>13</v>
      </c>
      <c r="M5" s="5" t="s">
        <v>19</v>
      </c>
      <c r="N5" s="5" t="s">
        <v>15</v>
      </c>
      <c r="O5" s="5" t="s">
        <v>18</v>
      </c>
      <c r="P5" s="67"/>
      <c r="Q5" s="67"/>
      <c r="R5" s="67"/>
      <c r="S5" s="67"/>
      <c r="T5" s="67"/>
      <c r="U5" s="67"/>
    </row>
    <row r="6" spans="1:24" s="8" customFormat="1" ht="18">
      <c r="A6" s="56">
        <v>1</v>
      </c>
      <c r="B6" s="56" t="s">
        <v>1</v>
      </c>
      <c r="C6" s="12" t="s">
        <v>1</v>
      </c>
      <c r="D6" s="52">
        <v>4</v>
      </c>
      <c r="E6" s="52"/>
      <c r="F6" s="52"/>
      <c r="G6" s="52"/>
      <c r="H6" s="52"/>
      <c r="I6" s="52"/>
      <c r="J6" s="52">
        <v>1</v>
      </c>
      <c r="K6" s="52"/>
      <c r="L6" s="52"/>
      <c r="M6" s="52"/>
      <c r="N6" s="52"/>
      <c r="O6" s="52">
        <v>1</v>
      </c>
      <c r="P6" s="52"/>
      <c r="Q6" s="52">
        <v>1</v>
      </c>
      <c r="R6" s="52"/>
      <c r="S6" s="52"/>
      <c r="T6" s="52"/>
      <c r="U6" s="52"/>
      <c r="V6" s="6"/>
      <c r="W6" s="6"/>
      <c r="X6" s="7"/>
    </row>
    <row r="7" spans="1:24" s="8" customFormat="1" ht="18">
      <c r="A7" s="57"/>
      <c r="B7" s="57"/>
      <c r="C7" s="12" t="s">
        <v>62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6"/>
      <c r="W7" s="6"/>
      <c r="X7" s="7"/>
    </row>
    <row r="8" spans="1:24" s="8" customFormat="1" ht="18">
      <c r="A8" s="57"/>
      <c r="B8" s="57"/>
      <c r="C8" s="12" t="s">
        <v>63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6"/>
      <c r="W8" s="6"/>
      <c r="X8" s="7"/>
    </row>
    <row r="9" spans="1:24" s="8" customFormat="1" ht="18">
      <c r="A9" s="57"/>
      <c r="B9" s="57"/>
      <c r="C9" s="12" t="s">
        <v>64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6"/>
      <c r="W9" s="6"/>
      <c r="X9" s="7"/>
    </row>
    <row r="10" spans="1:24" s="8" customFormat="1" ht="18">
      <c r="A10" s="57"/>
      <c r="B10" s="57"/>
      <c r="C10" s="12" t="s">
        <v>38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6"/>
      <c r="W10" s="6"/>
      <c r="X10" s="7"/>
    </row>
    <row r="11" spans="1:24" s="8" customFormat="1" ht="18">
      <c r="A11" s="57"/>
      <c r="B11" s="57"/>
      <c r="C11" s="12" t="s">
        <v>65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6"/>
      <c r="W11" s="6"/>
      <c r="X11" s="7"/>
    </row>
    <row r="12" spans="1:24" s="8" customFormat="1" ht="18">
      <c r="A12" s="57"/>
      <c r="B12" s="57"/>
      <c r="C12" s="12" t="s">
        <v>66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6"/>
      <c r="W12" s="6"/>
      <c r="X12" s="7"/>
    </row>
    <row r="13" spans="1:24" s="8" customFormat="1" ht="18">
      <c r="A13" s="57"/>
      <c r="B13" s="57"/>
      <c r="C13" s="12" t="s">
        <v>67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6"/>
      <c r="W13" s="6"/>
      <c r="X13" s="7"/>
    </row>
    <row r="14" spans="1:24" s="8" customFormat="1" ht="18">
      <c r="A14" s="57"/>
      <c r="B14" s="57"/>
      <c r="C14" s="12" t="s">
        <v>68</v>
      </c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6"/>
      <c r="W14" s="6"/>
      <c r="X14" s="7"/>
    </row>
    <row r="15" spans="1:24" s="8" customFormat="1" ht="18">
      <c r="A15" s="57"/>
      <c r="B15" s="57"/>
      <c r="C15" s="12" t="s">
        <v>69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6"/>
      <c r="W15" s="6"/>
      <c r="X15" s="7"/>
    </row>
    <row r="16" spans="1:24" s="8" customFormat="1" ht="18">
      <c r="A16" s="57"/>
      <c r="B16" s="57"/>
      <c r="C16" s="12" t="s">
        <v>70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6"/>
      <c r="W16" s="6"/>
      <c r="X16" s="7"/>
    </row>
    <row r="17" spans="1:24" s="8" customFormat="1" ht="18">
      <c r="A17" s="57"/>
      <c r="B17" s="57"/>
      <c r="C17" s="12" t="s">
        <v>71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6"/>
      <c r="W17" s="6"/>
      <c r="X17" s="7"/>
    </row>
    <row r="18" spans="1:24" s="8" customFormat="1" ht="18">
      <c r="A18" s="57"/>
      <c r="B18" s="57"/>
      <c r="C18" s="12" t="s">
        <v>72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6"/>
      <c r="W18" s="6"/>
      <c r="X18" s="7"/>
    </row>
    <row r="19" spans="1:24" s="8" customFormat="1" ht="18">
      <c r="A19" s="57"/>
      <c r="B19" s="57"/>
      <c r="C19" s="12" t="s">
        <v>73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>
        <v>1</v>
      </c>
      <c r="T19" s="52"/>
      <c r="U19" s="52"/>
      <c r="V19" s="6"/>
      <c r="W19" s="6"/>
      <c r="X19" s="7"/>
    </row>
    <row r="20" spans="1:24" s="8" customFormat="1" ht="18">
      <c r="A20" s="57"/>
      <c r="B20" s="57"/>
      <c r="C20" s="12" t="s">
        <v>74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6"/>
      <c r="W20" s="6"/>
      <c r="X20" s="7"/>
    </row>
    <row r="21" spans="1:24" s="8" customFormat="1" ht="18">
      <c r="A21" s="57"/>
      <c r="B21" s="57"/>
      <c r="C21" s="12" t="s">
        <v>75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6"/>
      <c r="W21" s="6"/>
      <c r="X21" s="7"/>
    </row>
    <row r="22" spans="1:24" s="8" customFormat="1" ht="18">
      <c r="A22" s="57"/>
      <c r="B22" s="57"/>
      <c r="C22" s="12" t="s">
        <v>76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6"/>
      <c r="W22" s="6"/>
      <c r="X22" s="7"/>
    </row>
    <row r="23" spans="1:24" s="8" customFormat="1" ht="18">
      <c r="A23" s="57"/>
      <c r="B23" s="57"/>
      <c r="C23" s="12" t="s">
        <v>77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6"/>
      <c r="W23" s="6"/>
      <c r="X23" s="7"/>
    </row>
    <row r="24" spans="1:24" s="8" customFormat="1" ht="18">
      <c r="A24" s="57"/>
      <c r="B24" s="57"/>
      <c r="C24" s="12" t="s">
        <v>78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6"/>
      <c r="W24" s="6"/>
      <c r="X24" s="7"/>
    </row>
    <row r="25" spans="1:24" s="8" customFormat="1" ht="18">
      <c r="A25" s="57"/>
      <c r="B25" s="57"/>
      <c r="C25" s="12" t="s">
        <v>79</v>
      </c>
      <c r="D25" s="52"/>
      <c r="E25" s="52">
        <v>1</v>
      </c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6"/>
      <c r="W25" s="6"/>
      <c r="X25" s="7"/>
    </row>
    <row r="26" spans="1:24" s="8" customFormat="1" ht="18">
      <c r="A26" s="57"/>
      <c r="B26" s="57"/>
      <c r="C26" s="12" t="s">
        <v>80</v>
      </c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6"/>
      <c r="W26" s="6"/>
      <c r="X26" s="7"/>
    </row>
    <row r="27" spans="1:24" s="8" customFormat="1" ht="18">
      <c r="A27" s="57"/>
      <c r="B27" s="57"/>
      <c r="C27" s="12" t="s">
        <v>81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6"/>
      <c r="W27" s="6"/>
      <c r="X27" s="7"/>
    </row>
    <row r="28" spans="1:24" s="8" customFormat="1" ht="18">
      <c r="A28" s="57"/>
      <c r="B28" s="57"/>
      <c r="C28" s="12" t="s">
        <v>82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6"/>
      <c r="W28" s="6"/>
      <c r="X28" s="7"/>
    </row>
    <row r="29" spans="1:24" s="8" customFormat="1" ht="18">
      <c r="A29" s="57"/>
      <c r="B29" s="57"/>
      <c r="C29" s="12" t="s">
        <v>83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6"/>
      <c r="W29" s="6"/>
      <c r="X29" s="7"/>
    </row>
    <row r="30" spans="1:24" s="8" customFormat="1" ht="18">
      <c r="A30" s="57"/>
      <c r="B30" s="57"/>
      <c r="C30" s="12" t="s">
        <v>84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6"/>
      <c r="W30" s="6"/>
      <c r="X30" s="7"/>
    </row>
    <row r="31" spans="1:24" s="8" customFormat="1" ht="18">
      <c r="A31" s="57"/>
      <c r="B31" s="57"/>
      <c r="C31" s="12" t="s">
        <v>85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6"/>
      <c r="W31" s="6"/>
      <c r="X31" s="7"/>
    </row>
    <row r="32" spans="1:24" s="8" customFormat="1" ht="18">
      <c r="A32" s="57"/>
      <c r="B32" s="57"/>
      <c r="C32" s="12" t="s">
        <v>86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6"/>
      <c r="W32" s="6"/>
      <c r="X32" s="7"/>
    </row>
    <row r="33" spans="1:24" s="8" customFormat="1" ht="18">
      <c r="A33" s="58"/>
      <c r="B33" s="58"/>
      <c r="C33" s="17" t="s">
        <v>23</v>
      </c>
      <c r="D33" s="18">
        <f>SUM(D6:D32)</f>
        <v>4</v>
      </c>
      <c r="E33" s="18">
        <f t="shared" ref="E33:U33" si="0">SUM(E6:E32)</f>
        <v>1</v>
      </c>
      <c r="F33" s="18">
        <f t="shared" si="0"/>
        <v>0</v>
      </c>
      <c r="G33" s="18">
        <f t="shared" si="0"/>
        <v>0</v>
      </c>
      <c r="H33" s="18">
        <f t="shared" si="0"/>
        <v>0</v>
      </c>
      <c r="I33" s="18">
        <f t="shared" si="0"/>
        <v>0</v>
      </c>
      <c r="J33" s="18">
        <f t="shared" si="0"/>
        <v>1</v>
      </c>
      <c r="K33" s="18">
        <f t="shared" si="0"/>
        <v>0</v>
      </c>
      <c r="L33" s="18">
        <f t="shared" si="0"/>
        <v>0</v>
      </c>
      <c r="M33" s="18">
        <f t="shared" si="0"/>
        <v>0</v>
      </c>
      <c r="N33" s="18">
        <f t="shared" si="0"/>
        <v>0</v>
      </c>
      <c r="O33" s="18">
        <f t="shared" si="0"/>
        <v>1</v>
      </c>
      <c r="P33" s="18">
        <f t="shared" si="0"/>
        <v>0</v>
      </c>
      <c r="Q33" s="18">
        <f t="shared" si="0"/>
        <v>1</v>
      </c>
      <c r="R33" s="18">
        <f t="shared" si="0"/>
        <v>0</v>
      </c>
      <c r="S33" s="18">
        <f t="shared" si="0"/>
        <v>1</v>
      </c>
      <c r="T33" s="18">
        <f t="shared" si="0"/>
        <v>0</v>
      </c>
      <c r="U33" s="18">
        <f t="shared" si="0"/>
        <v>0</v>
      </c>
      <c r="V33" s="6"/>
      <c r="W33" s="6"/>
      <c r="X33" s="7"/>
    </row>
    <row r="34" spans="1:24" s="8" customFormat="1" ht="18">
      <c r="A34" s="56">
        <v>2</v>
      </c>
      <c r="B34" s="56" t="s">
        <v>26</v>
      </c>
      <c r="C34" s="12" t="s">
        <v>26</v>
      </c>
      <c r="D34" s="34">
        <v>1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6"/>
      <c r="W34" s="6"/>
      <c r="X34" s="7"/>
    </row>
    <row r="35" spans="1:24" s="8" customFormat="1" ht="18">
      <c r="A35" s="57"/>
      <c r="B35" s="57"/>
      <c r="C35" s="12" t="s">
        <v>87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6"/>
      <c r="W35" s="6"/>
      <c r="X35" s="7"/>
    </row>
    <row r="36" spans="1:24" s="8" customFormat="1" ht="18">
      <c r="A36" s="57"/>
      <c r="B36" s="57"/>
      <c r="C36" s="12" t="s">
        <v>88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6"/>
      <c r="W36" s="6"/>
      <c r="X36" s="7"/>
    </row>
    <row r="37" spans="1:24" s="8" customFormat="1" ht="18">
      <c r="A37" s="57"/>
      <c r="B37" s="57"/>
      <c r="C37" s="12" t="s">
        <v>89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6"/>
      <c r="W37" s="6"/>
      <c r="X37" s="7"/>
    </row>
    <row r="38" spans="1:24" s="8" customFormat="1" ht="18">
      <c r="A38" s="57"/>
      <c r="B38" s="57"/>
      <c r="C38" s="12" t="s">
        <v>90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6"/>
      <c r="W38" s="6"/>
      <c r="X38" s="7"/>
    </row>
    <row r="39" spans="1:24" s="8" customFormat="1" ht="18">
      <c r="A39" s="57"/>
      <c r="B39" s="57"/>
      <c r="C39" s="12" t="s">
        <v>91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>
        <v>1</v>
      </c>
      <c r="S39" s="34"/>
      <c r="T39" s="34"/>
      <c r="U39" s="34"/>
      <c r="V39" s="6"/>
      <c r="W39" s="6"/>
      <c r="X39" s="7"/>
    </row>
    <row r="40" spans="1:24" s="8" customFormat="1" ht="18">
      <c r="A40" s="57"/>
      <c r="B40" s="57"/>
      <c r="C40" s="12" t="s">
        <v>41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6"/>
      <c r="W40" s="6"/>
      <c r="X40" s="7"/>
    </row>
    <row r="41" spans="1:24" s="8" customFormat="1" ht="18">
      <c r="A41" s="57"/>
      <c r="B41" s="57"/>
      <c r="C41" s="12" t="s">
        <v>92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6"/>
      <c r="W41" s="6"/>
      <c r="X41" s="7"/>
    </row>
    <row r="42" spans="1:24" s="8" customFormat="1" ht="18">
      <c r="A42" s="57"/>
      <c r="B42" s="57"/>
      <c r="C42" s="12" t="s">
        <v>93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6"/>
      <c r="W42" s="6"/>
      <c r="X42" s="7"/>
    </row>
    <row r="43" spans="1:24" s="8" customFormat="1" ht="18">
      <c r="A43" s="57"/>
      <c r="B43" s="57"/>
      <c r="C43" s="12" t="s">
        <v>94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6"/>
      <c r="W43" s="6"/>
      <c r="X43" s="7"/>
    </row>
    <row r="44" spans="1:24" s="8" customFormat="1" ht="18">
      <c r="A44" s="57"/>
      <c r="B44" s="57"/>
      <c r="C44" s="12" t="s">
        <v>95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6"/>
      <c r="W44" s="6"/>
      <c r="X44" s="7"/>
    </row>
    <row r="45" spans="1:24" s="8" customFormat="1" ht="18">
      <c r="A45" s="57"/>
      <c r="B45" s="57"/>
      <c r="C45" s="12" t="s">
        <v>96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6"/>
      <c r="W45" s="6"/>
      <c r="X45" s="7"/>
    </row>
    <row r="46" spans="1:24" s="8" customFormat="1" ht="18">
      <c r="A46" s="57"/>
      <c r="B46" s="57"/>
      <c r="C46" s="12" t="s">
        <v>97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6"/>
      <c r="W46" s="6"/>
      <c r="X46" s="7"/>
    </row>
    <row r="47" spans="1:24" s="8" customFormat="1" ht="18">
      <c r="A47" s="57"/>
      <c r="B47" s="57"/>
      <c r="C47" s="12" t="s">
        <v>98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6"/>
      <c r="W47" s="6"/>
      <c r="X47" s="7"/>
    </row>
    <row r="48" spans="1:24" s="8" customFormat="1" ht="18">
      <c r="A48" s="57"/>
      <c r="B48" s="57"/>
      <c r="C48" s="12" t="s">
        <v>99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>
        <v>1</v>
      </c>
      <c r="S48" s="34">
        <v>1</v>
      </c>
      <c r="T48" s="34"/>
      <c r="U48" s="34"/>
      <c r="V48" s="6"/>
      <c r="W48" s="6"/>
      <c r="X48" s="7"/>
    </row>
    <row r="49" spans="1:24" s="8" customFormat="1" ht="18">
      <c r="A49" s="57"/>
      <c r="B49" s="57"/>
      <c r="C49" s="12" t="s">
        <v>53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>
        <v>1</v>
      </c>
      <c r="T49" s="34"/>
      <c r="U49" s="34"/>
      <c r="V49" s="6"/>
      <c r="W49" s="6"/>
      <c r="X49" s="7"/>
    </row>
    <row r="50" spans="1:24" s="8" customFormat="1" ht="18">
      <c r="A50" s="57"/>
      <c r="B50" s="57"/>
      <c r="C50" s="12" t="s">
        <v>100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6"/>
      <c r="W50" s="6"/>
      <c r="X50" s="7"/>
    </row>
    <row r="51" spans="1:24" s="8" customFormat="1" ht="18">
      <c r="A51" s="57"/>
      <c r="B51" s="57"/>
      <c r="C51" s="12" t="s">
        <v>32</v>
      </c>
      <c r="D51" s="34"/>
      <c r="E51" s="34">
        <v>1</v>
      </c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6"/>
      <c r="W51" s="6"/>
      <c r="X51" s="7"/>
    </row>
    <row r="52" spans="1:24" s="8" customFormat="1" ht="18">
      <c r="A52" s="57"/>
      <c r="B52" s="57"/>
      <c r="C52" s="12" t="s">
        <v>101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6"/>
      <c r="W52" s="6"/>
      <c r="X52" s="7"/>
    </row>
    <row r="53" spans="1:24" s="8" customFormat="1" ht="18">
      <c r="A53" s="57"/>
      <c r="B53" s="57"/>
      <c r="C53" s="12" t="s">
        <v>102</v>
      </c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6"/>
      <c r="W53" s="6"/>
      <c r="X53" s="7"/>
    </row>
    <row r="54" spans="1:24" s="8" customFormat="1" ht="18">
      <c r="A54" s="57"/>
      <c r="B54" s="57"/>
      <c r="C54" s="12" t="s">
        <v>103</v>
      </c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6"/>
      <c r="W54" s="6"/>
      <c r="X54" s="7"/>
    </row>
    <row r="55" spans="1:24" s="8" customFormat="1" ht="18">
      <c r="A55" s="57"/>
      <c r="B55" s="57"/>
      <c r="C55" s="12" t="s">
        <v>104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>
        <v>1</v>
      </c>
      <c r="S55" s="34"/>
      <c r="T55" s="34"/>
      <c r="U55" s="34"/>
      <c r="V55" s="6"/>
      <c r="W55" s="6"/>
      <c r="X55" s="7"/>
    </row>
    <row r="56" spans="1:24" s="8" customFormat="1" ht="18">
      <c r="A56" s="57"/>
      <c r="B56" s="57"/>
      <c r="C56" s="12" t="s">
        <v>105</v>
      </c>
      <c r="D56" s="34"/>
      <c r="E56" s="34">
        <v>1</v>
      </c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>
        <v>1</v>
      </c>
      <c r="S56" s="34"/>
      <c r="T56" s="34"/>
      <c r="U56" s="34"/>
      <c r="V56" s="6"/>
      <c r="W56" s="6"/>
      <c r="X56" s="7"/>
    </row>
    <row r="57" spans="1:24" s="8" customFormat="1" ht="18">
      <c r="A57" s="57"/>
      <c r="B57" s="57"/>
      <c r="C57" s="12" t="s">
        <v>106</v>
      </c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6"/>
      <c r="W57" s="6"/>
      <c r="X57" s="7"/>
    </row>
    <row r="58" spans="1:24" s="8" customFormat="1" ht="18">
      <c r="A58" s="57"/>
      <c r="B58" s="57"/>
      <c r="C58" s="12" t="s">
        <v>107</v>
      </c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6"/>
      <c r="W58" s="6"/>
      <c r="X58" s="7"/>
    </row>
    <row r="59" spans="1:24" s="8" customFormat="1" ht="18">
      <c r="A59" s="57"/>
      <c r="B59" s="57"/>
      <c r="C59" s="12" t="s">
        <v>108</v>
      </c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>
        <v>1</v>
      </c>
      <c r="S59" s="34"/>
      <c r="T59" s="34"/>
      <c r="U59" s="34"/>
      <c r="V59" s="6"/>
      <c r="W59" s="6"/>
      <c r="X59" s="7"/>
    </row>
    <row r="60" spans="1:24" s="8" customFormat="1" ht="18">
      <c r="A60" s="57"/>
      <c r="B60" s="57"/>
      <c r="C60" s="12" t="s">
        <v>109</v>
      </c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>
        <v>1</v>
      </c>
      <c r="Q60" s="34"/>
      <c r="R60" s="34"/>
      <c r="S60" s="34"/>
      <c r="T60" s="34"/>
      <c r="U60" s="34"/>
      <c r="V60" s="6"/>
      <c r="W60" s="6"/>
      <c r="X60" s="7"/>
    </row>
    <row r="61" spans="1:24" s="8" customFormat="1" ht="18">
      <c r="A61" s="57"/>
      <c r="B61" s="57"/>
      <c r="C61" s="12" t="s">
        <v>27</v>
      </c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>
        <v>1</v>
      </c>
      <c r="S61" s="34"/>
      <c r="T61" s="34"/>
      <c r="U61" s="34"/>
      <c r="V61" s="6"/>
      <c r="W61" s="6"/>
      <c r="X61" s="7"/>
    </row>
    <row r="62" spans="1:24" s="8" customFormat="1" ht="18">
      <c r="A62" s="57"/>
      <c r="B62" s="57"/>
      <c r="C62" s="12" t="s">
        <v>110</v>
      </c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6"/>
      <c r="W62" s="6"/>
      <c r="X62" s="7"/>
    </row>
    <row r="63" spans="1:24" s="8" customFormat="1" ht="18">
      <c r="A63" s="58"/>
      <c r="B63" s="58"/>
      <c r="C63" s="17" t="s">
        <v>23</v>
      </c>
      <c r="D63" s="18">
        <f>SUM(D34:D62)</f>
        <v>1</v>
      </c>
      <c r="E63" s="18">
        <f t="shared" ref="E63:U63" si="1">SUM(E34:E62)</f>
        <v>2</v>
      </c>
      <c r="F63" s="18">
        <f t="shared" si="1"/>
        <v>0</v>
      </c>
      <c r="G63" s="18">
        <f t="shared" si="1"/>
        <v>0</v>
      </c>
      <c r="H63" s="18">
        <f t="shared" si="1"/>
        <v>0</v>
      </c>
      <c r="I63" s="18">
        <f t="shared" si="1"/>
        <v>0</v>
      </c>
      <c r="J63" s="18">
        <f t="shared" si="1"/>
        <v>0</v>
      </c>
      <c r="K63" s="18">
        <f t="shared" si="1"/>
        <v>0</v>
      </c>
      <c r="L63" s="18">
        <f t="shared" si="1"/>
        <v>0</v>
      </c>
      <c r="M63" s="18">
        <f t="shared" si="1"/>
        <v>0</v>
      </c>
      <c r="N63" s="18">
        <f t="shared" si="1"/>
        <v>0</v>
      </c>
      <c r="O63" s="18">
        <f t="shared" si="1"/>
        <v>0</v>
      </c>
      <c r="P63" s="18">
        <f t="shared" si="1"/>
        <v>1</v>
      </c>
      <c r="Q63" s="18">
        <f t="shared" si="1"/>
        <v>0</v>
      </c>
      <c r="R63" s="18">
        <f t="shared" si="1"/>
        <v>6</v>
      </c>
      <c r="S63" s="18">
        <f t="shared" si="1"/>
        <v>2</v>
      </c>
      <c r="T63" s="18">
        <f t="shared" si="1"/>
        <v>0</v>
      </c>
      <c r="U63" s="18">
        <f t="shared" si="1"/>
        <v>0</v>
      </c>
      <c r="V63" s="6"/>
      <c r="W63" s="6"/>
      <c r="X63" s="7"/>
    </row>
    <row r="64" spans="1:24" s="8" customFormat="1" ht="18">
      <c r="A64" s="56">
        <v>3</v>
      </c>
      <c r="B64" s="57" t="s">
        <v>25</v>
      </c>
      <c r="C64" s="12" t="s">
        <v>25</v>
      </c>
      <c r="D64" s="43">
        <v>1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>
        <v>1</v>
      </c>
      <c r="U64" s="43"/>
      <c r="V64" s="6"/>
      <c r="W64" s="6"/>
      <c r="X64" s="7"/>
    </row>
    <row r="65" spans="1:24" s="8" customFormat="1" ht="18">
      <c r="A65" s="57"/>
      <c r="B65" s="57"/>
      <c r="C65" s="12" t="s">
        <v>111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6"/>
      <c r="W65" s="6"/>
      <c r="X65" s="7"/>
    </row>
    <row r="66" spans="1:24" s="8" customFormat="1" ht="18">
      <c r="A66" s="57"/>
      <c r="B66" s="57"/>
      <c r="C66" s="12" t="s">
        <v>112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6"/>
      <c r="W66" s="6"/>
      <c r="X66" s="7"/>
    </row>
    <row r="67" spans="1:24" s="8" customFormat="1" ht="18">
      <c r="A67" s="57"/>
      <c r="B67" s="57"/>
      <c r="C67" s="12" t="s">
        <v>113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6"/>
      <c r="W67" s="6"/>
      <c r="X67" s="7"/>
    </row>
    <row r="68" spans="1:24" s="8" customFormat="1" ht="18">
      <c r="A68" s="57"/>
      <c r="B68" s="57"/>
      <c r="C68" s="12" t="s">
        <v>114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6"/>
      <c r="W68" s="6"/>
      <c r="X68" s="7"/>
    </row>
    <row r="69" spans="1:24" s="8" customFormat="1" ht="18">
      <c r="A69" s="57"/>
      <c r="B69" s="57"/>
      <c r="C69" s="12" t="s">
        <v>115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6"/>
      <c r="W69" s="6"/>
      <c r="X69" s="7"/>
    </row>
    <row r="70" spans="1:24" s="8" customFormat="1" ht="18">
      <c r="A70" s="57"/>
      <c r="B70" s="57"/>
      <c r="C70" s="12" t="s">
        <v>116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6"/>
      <c r="W70" s="6"/>
      <c r="X70" s="7"/>
    </row>
    <row r="71" spans="1:24" s="8" customFormat="1" ht="18">
      <c r="A71" s="57"/>
      <c r="B71" s="57"/>
      <c r="C71" s="12" t="s">
        <v>117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>
        <v>1</v>
      </c>
      <c r="S71" s="43"/>
      <c r="T71" s="43"/>
      <c r="U71" s="43"/>
      <c r="V71" s="6"/>
      <c r="W71" s="6"/>
      <c r="X71" s="7"/>
    </row>
    <row r="72" spans="1:24" s="8" customFormat="1" ht="18">
      <c r="A72" s="57"/>
      <c r="B72" s="57"/>
      <c r="C72" s="12" t="s">
        <v>118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6"/>
      <c r="W72" s="6"/>
      <c r="X72" s="7"/>
    </row>
    <row r="73" spans="1:24" s="8" customFormat="1" ht="18">
      <c r="A73" s="57"/>
      <c r="B73" s="57"/>
      <c r="C73" s="12" t="s">
        <v>119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6"/>
      <c r="W73" s="6"/>
      <c r="X73" s="7"/>
    </row>
    <row r="74" spans="1:24" s="8" customFormat="1" ht="18">
      <c r="A74" s="57"/>
      <c r="B74" s="57"/>
      <c r="C74" s="12" t="s">
        <v>120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6"/>
      <c r="W74" s="6"/>
      <c r="X74" s="7"/>
    </row>
    <row r="75" spans="1:24" s="8" customFormat="1" ht="18">
      <c r="A75" s="57"/>
      <c r="B75" s="57"/>
      <c r="C75" s="12" t="s">
        <v>121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"/>
      <c r="W75" s="6"/>
      <c r="X75" s="7"/>
    </row>
    <row r="76" spans="1:24" s="8" customFormat="1" ht="18">
      <c r="A76" s="57"/>
      <c r="B76" s="57"/>
      <c r="C76" s="12" t="s">
        <v>122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6"/>
      <c r="W76" s="6"/>
      <c r="X76" s="7"/>
    </row>
    <row r="77" spans="1:24" s="8" customFormat="1" ht="18">
      <c r="A77" s="57"/>
      <c r="B77" s="57"/>
      <c r="C77" s="12" t="s">
        <v>123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6"/>
      <c r="W77" s="6"/>
      <c r="X77" s="7"/>
    </row>
    <row r="78" spans="1:24" s="8" customFormat="1" ht="18">
      <c r="A78" s="57"/>
      <c r="B78" s="57"/>
      <c r="C78" s="12" t="s">
        <v>124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6"/>
      <c r="W78" s="6"/>
      <c r="X78" s="7"/>
    </row>
    <row r="79" spans="1:24" s="8" customFormat="1" ht="18">
      <c r="A79" s="57"/>
      <c r="B79" s="57"/>
      <c r="C79" s="12" t="s">
        <v>125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6"/>
      <c r="W79" s="6"/>
      <c r="X79" s="7"/>
    </row>
    <row r="80" spans="1:24" s="8" customFormat="1" ht="18">
      <c r="A80" s="57"/>
      <c r="B80" s="57"/>
      <c r="C80" s="12" t="s">
        <v>126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6"/>
      <c r="W80" s="6"/>
      <c r="X80" s="7"/>
    </row>
    <row r="81" spans="1:24" s="8" customFormat="1" ht="18">
      <c r="A81" s="57"/>
      <c r="B81" s="57"/>
      <c r="C81" s="12" t="s">
        <v>127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>
        <v>1</v>
      </c>
      <c r="T81" s="43"/>
      <c r="U81" s="43"/>
      <c r="V81" s="6"/>
      <c r="W81" s="6"/>
      <c r="X81" s="7"/>
    </row>
    <row r="82" spans="1:24" s="8" customFormat="1" ht="18">
      <c r="A82" s="57"/>
      <c r="B82" s="57"/>
      <c r="C82" s="12" t="s">
        <v>128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6"/>
      <c r="W82" s="6"/>
      <c r="X82" s="7"/>
    </row>
    <row r="83" spans="1:24" s="8" customFormat="1" ht="18">
      <c r="A83" s="57"/>
      <c r="B83" s="57"/>
      <c r="C83" s="12" t="s">
        <v>129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6"/>
      <c r="W83" s="6"/>
      <c r="X83" s="7"/>
    </row>
    <row r="84" spans="1:24" s="8" customFormat="1" ht="18">
      <c r="A84" s="57"/>
      <c r="B84" s="57"/>
      <c r="C84" s="12" t="s">
        <v>130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6"/>
      <c r="W84" s="6"/>
      <c r="X84" s="7"/>
    </row>
    <row r="85" spans="1:24" s="8" customFormat="1" ht="18">
      <c r="A85" s="57"/>
      <c r="B85" s="57"/>
      <c r="C85" s="12" t="s">
        <v>131</v>
      </c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6"/>
      <c r="W85" s="6"/>
      <c r="X85" s="7"/>
    </row>
    <row r="86" spans="1:24" s="8" customFormat="1" ht="18">
      <c r="A86" s="57"/>
      <c r="B86" s="57"/>
      <c r="C86" s="12" t="s">
        <v>132</v>
      </c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6"/>
      <c r="W86" s="6"/>
      <c r="X86" s="7"/>
    </row>
    <row r="87" spans="1:24" s="8" customFormat="1" ht="18">
      <c r="A87" s="57"/>
      <c r="B87" s="57"/>
      <c r="C87" s="12" t="s">
        <v>133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6"/>
      <c r="W87" s="6"/>
      <c r="X87" s="7"/>
    </row>
    <row r="88" spans="1:24" s="8" customFormat="1" ht="18">
      <c r="A88" s="57"/>
      <c r="B88" s="57"/>
      <c r="C88" s="12" t="s">
        <v>134</v>
      </c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6"/>
      <c r="W88" s="6"/>
      <c r="X88" s="7"/>
    </row>
    <row r="89" spans="1:24" s="8" customFormat="1" ht="18">
      <c r="A89" s="57"/>
      <c r="B89" s="57"/>
      <c r="C89" s="12" t="s">
        <v>135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6"/>
      <c r="W89" s="6"/>
      <c r="X89" s="7"/>
    </row>
    <row r="90" spans="1:24" s="8" customFormat="1" ht="18">
      <c r="A90" s="58"/>
      <c r="B90" s="58"/>
      <c r="C90" s="17" t="s">
        <v>23</v>
      </c>
      <c r="D90" s="18">
        <f>SUM(D64:D89)</f>
        <v>1</v>
      </c>
      <c r="E90" s="18">
        <f t="shared" ref="E90:U90" si="2">SUM(E64:E89)</f>
        <v>0</v>
      </c>
      <c r="F90" s="18">
        <f t="shared" si="2"/>
        <v>0</v>
      </c>
      <c r="G90" s="18">
        <f t="shared" si="2"/>
        <v>0</v>
      </c>
      <c r="H90" s="18">
        <f t="shared" si="2"/>
        <v>0</v>
      </c>
      <c r="I90" s="18">
        <f t="shared" si="2"/>
        <v>0</v>
      </c>
      <c r="J90" s="18">
        <f t="shared" si="2"/>
        <v>0</v>
      </c>
      <c r="K90" s="18">
        <f t="shared" si="2"/>
        <v>0</v>
      </c>
      <c r="L90" s="18">
        <f t="shared" si="2"/>
        <v>0</v>
      </c>
      <c r="M90" s="18">
        <f t="shared" si="2"/>
        <v>0</v>
      </c>
      <c r="N90" s="18">
        <f t="shared" si="2"/>
        <v>0</v>
      </c>
      <c r="O90" s="18">
        <f t="shared" si="2"/>
        <v>0</v>
      </c>
      <c r="P90" s="18">
        <f t="shared" si="2"/>
        <v>0</v>
      </c>
      <c r="Q90" s="18">
        <f t="shared" si="2"/>
        <v>0</v>
      </c>
      <c r="R90" s="18">
        <f t="shared" si="2"/>
        <v>1</v>
      </c>
      <c r="S90" s="18">
        <f t="shared" si="2"/>
        <v>1</v>
      </c>
      <c r="T90" s="18">
        <f t="shared" si="2"/>
        <v>1</v>
      </c>
      <c r="U90" s="18">
        <f t="shared" si="2"/>
        <v>0</v>
      </c>
      <c r="V90" s="6"/>
      <c r="W90" s="6"/>
      <c r="X90" s="7"/>
    </row>
    <row r="91" spans="1:24" s="8" customFormat="1" ht="18">
      <c r="A91" s="56">
        <v>4</v>
      </c>
      <c r="B91" s="56" t="s">
        <v>52</v>
      </c>
      <c r="C91" s="12" t="s">
        <v>52</v>
      </c>
      <c r="D91" s="45">
        <v>3</v>
      </c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6"/>
      <c r="W91" s="6"/>
      <c r="X91" s="7"/>
    </row>
    <row r="92" spans="1:24" s="8" customFormat="1" ht="18">
      <c r="A92" s="57"/>
      <c r="B92" s="57"/>
      <c r="C92" s="12" t="s">
        <v>136</v>
      </c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6"/>
      <c r="W92" s="6"/>
      <c r="X92" s="7"/>
    </row>
    <row r="93" spans="1:24" s="8" customFormat="1" ht="18">
      <c r="A93" s="57"/>
      <c r="B93" s="57"/>
      <c r="C93" s="12" t="s">
        <v>137</v>
      </c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6"/>
      <c r="W93" s="6"/>
      <c r="X93" s="7"/>
    </row>
    <row r="94" spans="1:24" s="8" customFormat="1" ht="18">
      <c r="A94" s="57"/>
      <c r="B94" s="57"/>
      <c r="C94" s="12" t="s">
        <v>138</v>
      </c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6"/>
      <c r="W94" s="6"/>
      <c r="X94" s="7"/>
    </row>
    <row r="95" spans="1:24" s="8" customFormat="1" ht="18">
      <c r="A95" s="57"/>
      <c r="B95" s="57"/>
      <c r="C95" s="12" t="s">
        <v>139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6"/>
      <c r="W95" s="6"/>
      <c r="X95" s="7"/>
    </row>
    <row r="96" spans="1:24" s="8" customFormat="1" ht="18">
      <c r="A96" s="57"/>
      <c r="B96" s="57"/>
      <c r="C96" s="12" t="s">
        <v>140</v>
      </c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6"/>
      <c r="W96" s="6"/>
      <c r="X96" s="7"/>
    </row>
    <row r="97" spans="1:24" s="8" customFormat="1" ht="18">
      <c r="A97" s="57"/>
      <c r="B97" s="57"/>
      <c r="C97" s="12" t="s">
        <v>141</v>
      </c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6"/>
      <c r="W97" s="6"/>
      <c r="X97" s="7"/>
    </row>
    <row r="98" spans="1:24" s="8" customFormat="1" ht="18">
      <c r="A98" s="57"/>
      <c r="B98" s="57"/>
      <c r="C98" s="12" t="s">
        <v>142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6"/>
      <c r="W98" s="6"/>
      <c r="X98" s="7"/>
    </row>
    <row r="99" spans="1:24" s="8" customFormat="1" ht="18">
      <c r="A99" s="57"/>
      <c r="B99" s="57"/>
      <c r="C99" s="12" t="s">
        <v>143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6"/>
      <c r="W99" s="6"/>
      <c r="X99" s="7"/>
    </row>
    <row r="100" spans="1:24" s="8" customFormat="1" ht="18">
      <c r="A100" s="57"/>
      <c r="B100" s="57"/>
      <c r="C100" s="12" t="s">
        <v>144</v>
      </c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6"/>
      <c r="W100" s="6"/>
      <c r="X100" s="7"/>
    </row>
    <row r="101" spans="1:24" s="8" customFormat="1" ht="18">
      <c r="A101" s="57"/>
      <c r="B101" s="57"/>
      <c r="C101" s="12" t="s">
        <v>145</v>
      </c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6"/>
      <c r="W101" s="6"/>
      <c r="X101" s="7"/>
    </row>
    <row r="102" spans="1:24" s="8" customFormat="1" ht="18">
      <c r="A102" s="57"/>
      <c r="B102" s="57"/>
      <c r="C102" s="12" t="s">
        <v>146</v>
      </c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6"/>
      <c r="W102" s="6"/>
      <c r="X102" s="7"/>
    </row>
    <row r="103" spans="1:24" s="8" customFormat="1" ht="18">
      <c r="A103" s="57"/>
      <c r="B103" s="57"/>
      <c r="C103" s="12" t="s">
        <v>57</v>
      </c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6"/>
      <c r="W103" s="6"/>
      <c r="X103" s="7"/>
    </row>
    <row r="104" spans="1:24" s="8" customFormat="1" ht="18">
      <c r="A104" s="57"/>
      <c r="B104" s="57"/>
      <c r="C104" s="12" t="s">
        <v>147</v>
      </c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6"/>
      <c r="W104" s="6"/>
      <c r="X104" s="7"/>
    </row>
    <row r="105" spans="1:24" s="8" customFormat="1" ht="18">
      <c r="A105" s="57"/>
      <c r="B105" s="57"/>
      <c r="C105" s="12" t="s">
        <v>148</v>
      </c>
      <c r="D105" s="45"/>
      <c r="E105" s="45">
        <v>1</v>
      </c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6"/>
      <c r="W105" s="6"/>
      <c r="X105" s="7"/>
    </row>
    <row r="106" spans="1:24" s="8" customFormat="1" ht="18">
      <c r="A106" s="57"/>
      <c r="B106" s="57"/>
      <c r="C106" s="12" t="s">
        <v>149</v>
      </c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6"/>
      <c r="W106" s="6"/>
      <c r="X106" s="7"/>
    </row>
    <row r="107" spans="1:24" s="8" customFormat="1" ht="20.25" customHeight="1">
      <c r="A107" s="57"/>
      <c r="B107" s="57"/>
      <c r="C107" s="12" t="s">
        <v>150</v>
      </c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>
        <v>1</v>
      </c>
      <c r="S107" s="45"/>
      <c r="T107" s="45"/>
      <c r="U107" s="45"/>
      <c r="V107" s="6"/>
      <c r="W107" s="6"/>
      <c r="X107" s="7"/>
    </row>
    <row r="108" spans="1:24" s="8" customFormat="1" ht="20.25" customHeight="1">
      <c r="A108" s="57"/>
      <c r="B108" s="57"/>
      <c r="C108" s="12" t="s">
        <v>151</v>
      </c>
      <c r="D108" s="45"/>
      <c r="E108" s="45">
        <v>1</v>
      </c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6"/>
      <c r="W108" s="6"/>
      <c r="X108" s="7"/>
    </row>
    <row r="109" spans="1:24" s="8" customFormat="1" ht="20.25" customHeight="1">
      <c r="A109" s="57"/>
      <c r="B109" s="57"/>
      <c r="C109" s="12" t="s">
        <v>152</v>
      </c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6"/>
      <c r="W109" s="6"/>
      <c r="X109" s="7"/>
    </row>
    <row r="110" spans="1:24" s="8" customFormat="1" ht="20.25" customHeight="1">
      <c r="A110" s="57"/>
      <c r="B110" s="57"/>
      <c r="C110" s="12" t="s">
        <v>153</v>
      </c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6"/>
      <c r="W110" s="6"/>
      <c r="X110" s="7"/>
    </row>
    <row r="111" spans="1:24" s="8" customFormat="1" ht="19.5" customHeight="1">
      <c r="A111" s="57"/>
      <c r="B111" s="57"/>
      <c r="C111" s="12" t="s">
        <v>59</v>
      </c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>
        <v>1</v>
      </c>
      <c r="T111" s="45"/>
      <c r="U111" s="45"/>
      <c r="V111" s="6"/>
      <c r="W111" s="6"/>
      <c r="X111" s="7"/>
    </row>
    <row r="112" spans="1:24" s="8" customFormat="1" ht="18">
      <c r="A112" s="57"/>
      <c r="B112" s="57"/>
      <c r="C112" s="12" t="s">
        <v>58</v>
      </c>
      <c r="D112" s="45"/>
      <c r="E112" s="45">
        <v>1</v>
      </c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6"/>
      <c r="W112" s="6"/>
      <c r="X112" s="7"/>
    </row>
    <row r="113" spans="1:30" s="8" customFormat="1" ht="18">
      <c r="A113" s="57"/>
      <c r="B113" s="57"/>
      <c r="C113" s="12" t="s">
        <v>154</v>
      </c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6"/>
      <c r="W113" s="6"/>
      <c r="X113" s="7"/>
    </row>
    <row r="114" spans="1:30" s="8" customFormat="1" ht="20.25" customHeight="1">
      <c r="A114" s="57"/>
      <c r="B114" s="57"/>
      <c r="C114" s="12" t="s">
        <v>155</v>
      </c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6"/>
      <c r="W114" s="6"/>
      <c r="X114" s="7"/>
    </row>
    <row r="115" spans="1:30" s="8" customFormat="1" ht="18">
      <c r="A115" s="57"/>
      <c r="B115" s="57"/>
      <c r="C115" s="12" t="s">
        <v>156</v>
      </c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6"/>
      <c r="W115" s="6"/>
      <c r="X115" s="7"/>
    </row>
    <row r="116" spans="1:30" s="8" customFormat="1" ht="18.75">
      <c r="A116" s="58"/>
      <c r="B116" s="58"/>
      <c r="C116" s="17" t="s">
        <v>23</v>
      </c>
      <c r="D116" s="18">
        <f>SUM(D91:D115)</f>
        <v>3</v>
      </c>
      <c r="E116" s="18">
        <f t="shared" ref="E116:U116" si="3">SUM(E91:E115)</f>
        <v>3</v>
      </c>
      <c r="F116" s="18">
        <f t="shared" si="3"/>
        <v>0</v>
      </c>
      <c r="G116" s="18">
        <f t="shared" si="3"/>
        <v>0</v>
      </c>
      <c r="H116" s="18">
        <f t="shared" si="3"/>
        <v>0</v>
      </c>
      <c r="I116" s="18">
        <f t="shared" si="3"/>
        <v>0</v>
      </c>
      <c r="J116" s="18">
        <f t="shared" si="3"/>
        <v>0</v>
      </c>
      <c r="K116" s="18">
        <f t="shared" si="3"/>
        <v>0</v>
      </c>
      <c r="L116" s="18">
        <f t="shared" si="3"/>
        <v>0</v>
      </c>
      <c r="M116" s="18">
        <f t="shared" si="3"/>
        <v>0</v>
      </c>
      <c r="N116" s="18">
        <f t="shared" si="3"/>
        <v>0</v>
      </c>
      <c r="O116" s="18">
        <f t="shared" si="3"/>
        <v>0</v>
      </c>
      <c r="P116" s="18">
        <f t="shared" si="3"/>
        <v>0</v>
      </c>
      <c r="Q116" s="18">
        <f t="shared" si="3"/>
        <v>0</v>
      </c>
      <c r="R116" s="18">
        <f t="shared" si="3"/>
        <v>1</v>
      </c>
      <c r="S116" s="18">
        <f t="shared" si="3"/>
        <v>1</v>
      </c>
      <c r="T116" s="18">
        <f t="shared" si="3"/>
        <v>0</v>
      </c>
      <c r="U116" s="18">
        <f t="shared" si="3"/>
        <v>0</v>
      </c>
      <c r="V116" s="16"/>
      <c r="W116" s="16"/>
      <c r="X116" s="16"/>
      <c r="Y116" s="16"/>
      <c r="Z116" s="16"/>
      <c r="AA116" s="16"/>
      <c r="AB116" s="16"/>
      <c r="AC116" s="16"/>
      <c r="AD116" s="16"/>
    </row>
    <row r="117" spans="1:30" s="8" customFormat="1" ht="18">
      <c r="A117" s="56">
        <v>5</v>
      </c>
      <c r="B117" s="56" t="s">
        <v>24</v>
      </c>
      <c r="C117" s="12" t="s">
        <v>24</v>
      </c>
      <c r="D117" s="44">
        <v>1</v>
      </c>
      <c r="E117" s="44"/>
      <c r="F117" s="44"/>
      <c r="G117" s="44">
        <v>1</v>
      </c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6"/>
      <c r="W117" s="6"/>
      <c r="X117" s="7"/>
    </row>
    <row r="118" spans="1:30" s="8" customFormat="1" ht="18">
      <c r="A118" s="57"/>
      <c r="B118" s="57"/>
      <c r="C118" s="12" t="s">
        <v>157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6"/>
      <c r="W118" s="6"/>
      <c r="X118" s="7"/>
    </row>
    <row r="119" spans="1:30" s="8" customFormat="1" ht="18">
      <c r="A119" s="57"/>
      <c r="B119" s="57"/>
      <c r="C119" s="12" t="s">
        <v>158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6"/>
      <c r="W119" s="6"/>
      <c r="X119" s="7"/>
    </row>
    <row r="120" spans="1:30" s="8" customFormat="1" ht="18">
      <c r="A120" s="57"/>
      <c r="B120" s="57"/>
      <c r="C120" s="12" t="s">
        <v>33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6"/>
      <c r="W120" s="6"/>
      <c r="X120" s="7"/>
    </row>
    <row r="121" spans="1:30" s="8" customFormat="1" ht="18">
      <c r="A121" s="57"/>
      <c r="B121" s="57"/>
      <c r="C121" s="12" t="s">
        <v>159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6"/>
      <c r="W121" s="6"/>
      <c r="X121" s="7"/>
    </row>
    <row r="122" spans="1:30" s="8" customFormat="1" ht="18">
      <c r="A122" s="57"/>
      <c r="B122" s="57"/>
      <c r="C122" s="12" t="s">
        <v>34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6"/>
      <c r="W122" s="6"/>
      <c r="X122" s="7"/>
    </row>
    <row r="123" spans="1:30" s="8" customFormat="1" ht="18">
      <c r="A123" s="57"/>
      <c r="B123" s="57"/>
      <c r="C123" s="12" t="s">
        <v>160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6"/>
      <c r="W123" s="6"/>
      <c r="X123" s="7"/>
    </row>
    <row r="124" spans="1:30" s="8" customFormat="1" ht="18">
      <c r="A124" s="57"/>
      <c r="B124" s="57"/>
      <c r="C124" s="12" t="s">
        <v>161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6"/>
      <c r="W124" s="6"/>
      <c r="X124" s="7"/>
    </row>
    <row r="125" spans="1:30" s="8" customFormat="1" ht="18">
      <c r="A125" s="57"/>
      <c r="B125" s="57"/>
      <c r="C125" s="12" t="s">
        <v>162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6"/>
      <c r="W125" s="6"/>
      <c r="X125" s="7"/>
    </row>
    <row r="126" spans="1:30" s="8" customFormat="1" ht="18">
      <c r="A126" s="57"/>
      <c r="B126" s="57"/>
      <c r="C126" s="12" t="s">
        <v>163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6"/>
      <c r="W126" s="6"/>
      <c r="X126" s="7"/>
    </row>
    <row r="127" spans="1:30" s="8" customFormat="1" ht="18">
      <c r="A127" s="57"/>
      <c r="B127" s="57"/>
      <c r="C127" s="12" t="s">
        <v>164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6"/>
      <c r="W127" s="6"/>
      <c r="X127" s="7"/>
    </row>
    <row r="128" spans="1:30" s="8" customFormat="1" ht="18">
      <c r="A128" s="57"/>
      <c r="B128" s="57"/>
      <c r="C128" s="12" t="s">
        <v>165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6"/>
      <c r="W128" s="6"/>
      <c r="X128" s="7"/>
    </row>
    <row r="129" spans="1:64" s="8" customFormat="1" ht="18">
      <c r="A129" s="57"/>
      <c r="B129" s="57"/>
      <c r="C129" s="12" t="s">
        <v>423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6"/>
      <c r="W129" s="6"/>
      <c r="X129" s="7"/>
    </row>
    <row r="130" spans="1:64" s="8" customFormat="1" ht="18">
      <c r="A130" s="57"/>
      <c r="B130" s="57"/>
      <c r="C130" s="12" t="s">
        <v>166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6"/>
      <c r="W130" s="6"/>
      <c r="X130" s="7"/>
    </row>
    <row r="131" spans="1:64" s="8" customFormat="1" ht="18">
      <c r="A131" s="57"/>
      <c r="B131" s="57"/>
      <c r="C131" s="12" t="s">
        <v>167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6"/>
      <c r="W131" s="6"/>
      <c r="X131" s="7"/>
    </row>
    <row r="132" spans="1:64" s="8" customFormat="1" ht="18">
      <c r="A132" s="57"/>
      <c r="B132" s="57"/>
      <c r="C132" s="12" t="s">
        <v>168</v>
      </c>
      <c r="D132" s="44"/>
      <c r="E132" s="44">
        <v>1</v>
      </c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6"/>
      <c r="W132" s="6"/>
      <c r="X132" s="7"/>
    </row>
    <row r="133" spans="1:64" s="8" customFormat="1" ht="18">
      <c r="A133" s="57"/>
      <c r="B133" s="57"/>
      <c r="C133" s="12" t="s">
        <v>169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6"/>
      <c r="W133" s="6"/>
      <c r="X133" s="7"/>
    </row>
    <row r="134" spans="1:64" s="8" customFormat="1" ht="18">
      <c r="A134" s="57"/>
      <c r="B134" s="57"/>
      <c r="C134" s="12" t="s">
        <v>35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6"/>
      <c r="W134" s="6"/>
      <c r="X134" s="7"/>
    </row>
    <row r="135" spans="1:64" s="8" customFormat="1" ht="18">
      <c r="A135" s="57"/>
      <c r="B135" s="57"/>
      <c r="C135" s="12" t="s">
        <v>170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6"/>
      <c r="W135" s="6"/>
      <c r="X135" s="7"/>
    </row>
    <row r="136" spans="1:64" s="8" customFormat="1" ht="18">
      <c r="A136" s="57"/>
      <c r="B136" s="57"/>
      <c r="C136" s="12" t="s">
        <v>171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6"/>
      <c r="W136" s="6"/>
      <c r="X136" s="7"/>
    </row>
    <row r="137" spans="1:64" s="8" customFormat="1" ht="18">
      <c r="A137" s="58"/>
      <c r="B137" s="58"/>
      <c r="C137" s="17" t="s">
        <v>23</v>
      </c>
      <c r="D137" s="18">
        <f>SUM(D117:D136)</f>
        <v>1</v>
      </c>
      <c r="E137" s="18">
        <f t="shared" ref="E137:U137" si="4">SUM(E117:E136)</f>
        <v>1</v>
      </c>
      <c r="F137" s="18">
        <f t="shared" si="4"/>
        <v>0</v>
      </c>
      <c r="G137" s="18">
        <f t="shared" si="4"/>
        <v>1</v>
      </c>
      <c r="H137" s="18">
        <f t="shared" si="4"/>
        <v>0</v>
      </c>
      <c r="I137" s="18">
        <f t="shared" si="4"/>
        <v>0</v>
      </c>
      <c r="J137" s="18">
        <f t="shared" si="4"/>
        <v>0</v>
      </c>
      <c r="K137" s="18">
        <f t="shared" si="4"/>
        <v>0</v>
      </c>
      <c r="L137" s="18">
        <f t="shared" si="4"/>
        <v>0</v>
      </c>
      <c r="M137" s="18">
        <f t="shared" si="4"/>
        <v>0</v>
      </c>
      <c r="N137" s="18">
        <f t="shared" si="4"/>
        <v>0</v>
      </c>
      <c r="O137" s="18">
        <f t="shared" si="4"/>
        <v>0</v>
      </c>
      <c r="P137" s="18">
        <f t="shared" si="4"/>
        <v>0</v>
      </c>
      <c r="Q137" s="18">
        <f t="shared" si="4"/>
        <v>0</v>
      </c>
      <c r="R137" s="18">
        <f t="shared" si="4"/>
        <v>0</v>
      </c>
      <c r="S137" s="18">
        <f t="shared" si="4"/>
        <v>0</v>
      </c>
      <c r="T137" s="18">
        <f t="shared" si="4"/>
        <v>0</v>
      </c>
      <c r="U137" s="18">
        <f t="shared" si="4"/>
        <v>0</v>
      </c>
      <c r="V137" s="6"/>
      <c r="W137" s="6"/>
      <c r="X137" s="7"/>
    </row>
    <row r="138" spans="1:64" s="8" customFormat="1" ht="18">
      <c r="A138" s="53">
        <v>6</v>
      </c>
      <c r="B138" s="56" t="s">
        <v>30</v>
      </c>
      <c r="C138" s="12" t="s">
        <v>30</v>
      </c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6"/>
      <c r="W138" s="6"/>
      <c r="X138" s="7"/>
    </row>
    <row r="139" spans="1:64" s="8" customFormat="1" ht="18">
      <c r="A139" s="54"/>
      <c r="B139" s="57"/>
      <c r="C139" s="12" t="s">
        <v>54</v>
      </c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6"/>
      <c r="W139" s="6"/>
      <c r="X139" s="7"/>
    </row>
    <row r="140" spans="1:64" s="8" customFormat="1" ht="18">
      <c r="A140" s="54"/>
      <c r="B140" s="57"/>
      <c r="C140" s="12" t="s">
        <v>172</v>
      </c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6"/>
      <c r="W140" s="6"/>
      <c r="X140" s="13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</row>
    <row r="141" spans="1:64" s="8" customFormat="1" ht="18">
      <c r="A141" s="54"/>
      <c r="B141" s="57"/>
      <c r="C141" s="12" t="s">
        <v>173</v>
      </c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6"/>
      <c r="W141" s="6"/>
      <c r="X141" s="13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</row>
    <row r="142" spans="1:64" s="8" customFormat="1" ht="18">
      <c r="A142" s="54"/>
      <c r="B142" s="57"/>
      <c r="C142" s="12" t="s">
        <v>36</v>
      </c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6"/>
      <c r="W142" s="6"/>
      <c r="X142" s="13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</row>
    <row r="143" spans="1:64" s="8" customFormat="1" ht="18">
      <c r="A143" s="54"/>
      <c r="B143" s="57"/>
      <c r="C143" s="12" t="s">
        <v>174</v>
      </c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6"/>
      <c r="W143" s="6"/>
      <c r="X143" s="13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</row>
    <row r="144" spans="1:64" s="8" customFormat="1" ht="18">
      <c r="A144" s="54"/>
      <c r="B144" s="57"/>
      <c r="C144" s="12" t="s">
        <v>175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</row>
    <row r="145" spans="1:64" s="8" customFormat="1" ht="18">
      <c r="A145" s="54"/>
      <c r="B145" s="57"/>
      <c r="C145" s="12" t="s">
        <v>176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</row>
    <row r="146" spans="1:64" s="8" customFormat="1" ht="18">
      <c r="A146" s="54"/>
      <c r="B146" s="57"/>
      <c r="C146" s="12" t="s">
        <v>177</v>
      </c>
      <c r="D146" s="49"/>
      <c r="E146" s="49"/>
      <c r="F146" s="49"/>
      <c r="G146" s="49"/>
      <c r="H146" s="49"/>
      <c r="I146" s="49"/>
      <c r="J146" s="49"/>
      <c r="K146" s="49">
        <v>1</v>
      </c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</row>
    <row r="147" spans="1:64" s="8" customFormat="1" ht="18">
      <c r="A147" s="54"/>
      <c r="B147" s="57"/>
      <c r="C147" s="12" t="s">
        <v>178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</row>
    <row r="148" spans="1:64" s="8" customFormat="1" ht="18">
      <c r="A148" s="54"/>
      <c r="B148" s="57"/>
      <c r="C148" s="12" t="s">
        <v>179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</row>
    <row r="149" spans="1:64" s="8" customFormat="1" ht="18">
      <c r="A149" s="54"/>
      <c r="B149" s="57"/>
      <c r="C149" s="12" t="s">
        <v>181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</row>
    <row r="150" spans="1:64" s="8" customFormat="1" ht="18">
      <c r="A150" s="54"/>
      <c r="B150" s="57"/>
      <c r="C150" s="12" t="s">
        <v>180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>
        <v>1</v>
      </c>
      <c r="T150" s="49"/>
      <c r="U150" s="49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</row>
    <row r="151" spans="1:64" s="8" customFormat="1" ht="18">
      <c r="A151" s="54"/>
      <c r="B151" s="57"/>
      <c r="C151" s="12" t="s">
        <v>55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</row>
    <row r="152" spans="1:64" s="8" customFormat="1" ht="18">
      <c r="A152" s="54"/>
      <c r="B152" s="57"/>
      <c r="C152" s="12" t="s">
        <v>182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</row>
    <row r="153" spans="1:64" s="8" customFormat="1" ht="18">
      <c r="A153" s="54"/>
      <c r="B153" s="57"/>
      <c r="C153" s="12" t="s">
        <v>183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</row>
    <row r="154" spans="1:64" s="8" customFormat="1" ht="18">
      <c r="A154" s="54"/>
      <c r="B154" s="57"/>
      <c r="C154" s="12" t="s">
        <v>37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</row>
    <row r="155" spans="1:64" s="8" customFormat="1" ht="18">
      <c r="A155" s="54"/>
      <c r="B155" s="57"/>
      <c r="C155" s="12" t="s">
        <v>184</v>
      </c>
      <c r="D155" s="49"/>
      <c r="E155" s="49">
        <v>1</v>
      </c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</row>
    <row r="156" spans="1:64" s="8" customFormat="1" ht="18">
      <c r="A156" s="54"/>
      <c r="B156" s="57"/>
      <c r="C156" s="12" t="s">
        <v>185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</row>
    <row r="157" spans="1:64" s="8" customFormat="1" ht="18">
      <c r="A157" s="54"/>
      <c r="B157" s="57"/>
      <c r="C157" s="12" t="s">
        <v>186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</row>
    <row r="158" spans="1:64" s="8" customFormat="1" ht="18">
      <c r="A158" s="54"/>
      <c r="B158" s="57"/>
      <c r="C158" s="12" t="s">
        <v>187</v>
      </c>
      <c r="D158" s="49"/>
      <c r="E158" s="49">
        <v>1</v>
      </c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</row>
    <row r="159" spans="1:64" s="8" customFormat="1" ht="18">
      <c r="A159" s="55"/>
      <c r="B159" s="58"/>
      <c r="C159" s="17" t="s">
        <v>23</v>
      </c>
      <c r="D159" s="18">
        <f>SUM(D138:D158)</f>
        <v>0</v>
      </c>
      <c r="E159" s="18">
        <f t="shared" ref="E159:U159" si="5">SUM(E138:E158)</f>
        <v>2</v>
      </c>
      <c r="F159" s="18">
        <f t="shared" si="5"/>
        <v>0</v>
      </c>
      <c r="G159" s="18">
        <f t="shared" si="5"/>
        <v>0</v>
      </c>
      <c r="H159" s="18">
        <f t="shared" si="5"/>
        <v>0</v>
      </c>
      <c r="I159" s="18">
        <f t="shared" si="5"/>
        <v>0</v>
      </c>
      <c r="J159" s="18">
        <f t="shared" si="5"/>
        <v>0</v>
      </c>
      <c r="K159" s="18">
        <f t="shared" si="5"/>
        <v>1</v>
      </c>
      <c r="L159" s="18">
        <f t="shared" si="5"/>
        <v>0</v>
      </c>
      <c r="M159" s="18">
        <f t="shared" si="5"/>
        <v>0</v>
      </c>
      <c r="N159" s="18">
        <f t="shared" si="5"/>
        <v>0</v>
      </c>
      <c r="O159" s="18">
        <f t="shared" si="5"/>
        <v>0</v>
      </c>
      <c r="P159" s="18">
        <f t="shared" si="5"/>
        <v>0</v>
      </c>
      <c r="Q159" s="18">
        <f t="shared" si="5"/>
        <v>0</v>
      </c>
      <c r="R159" s="18">
        <f t="shared" si="5"/>
        <v>0</v>
      </c>
      <c r="S159" s="18">
        <f t="shared" si="5"/>
        <v>1</v>
      </c>
      <c r="T159" s="18">
        <f t="shared" si="5"/>
        <v>0</v>
      </c>
      <c r="U159" s="18">
        <f t="shared" si="5"/>
        <v>0</v>
      </c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</row>
    <row r="160" spans="1:64" s="8" customFormat="1" ht="18">
      <c r="A160" s="53">
        <v>7</v>
      </c>
      <c r="B160" s="56" t="s">
        <v>42</v>
      </c>
      <c r="C160" s="12" t="s">
        <v>42</v>
      </c>
      <c r="D160" s="36">
        <v>1.5</v>
      </c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</row>
    <row r="161" spans="1:64" s="8" customFormat="1" ht="18">
      <c r="A161" s="54"/>
      <c r="B161" s="57"/>
      <c r="C161" s="12" t="s">
        <v>188</v>
      </c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</row>
    <row r="162" spans="1:64" s="8" customFormat="1" ht="18">
      <c r="A162" s="54"/>
      <c r="B162" s="57"/>
      <c r="C162" s="12" t="s">
        <v>189</v>
      </c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</row>
    <row r="163" spans="1:64" s="8" customFormat="1" ht="18">
      <c r="A163" s="54"/>
      <c r="B163" s="57"/>
      <c r="C163" s="12" t="s">
        <v>190</v>
      </c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</row>
    <row r="164" spans="1:64" s="8" customFormat="1" ht="18">
      <c r="A164" s="54"/>
      <c r="B164" s="57"/>
      <c r="C164" s="12" t="s">
        <v>191</v>
      </c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</row>
    <row r="165" spans="1:64" s="8" customFormat="1" ht="18">
      <c r="A165" s="54"/>
      <c r="B165" s="57"/>
      <c r="C165" s="12" t="s">
        <v>192</v>
      </c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</row>
    <row r="166" spans="1:64" s="8" customFormat="1" ht="18">
      <c r="A166" s="54"/>
      <c r="B166" s="57"/>
      <c r="C166" s="12" t="s">
        <v>193</v>
      </c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</row>
    <row r="167" spans="1:64" s="8" customFormat="1" ht="18">
      <c r="A167" s="54"/>
      <c r="B167" s="57"/>
      <c r="C167" s="12" t="s">
        <v>194</v>
      </c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</row>
    <row r="168" spans="1:64" s="8" customFormat="1" ht="18.75">
      <c r="A168" s="54"/>
      <c r="B168" s="57"/>
      <c r="C168" s="12" t="s">
        <v>45</v>
      </c>
      <c r="D168" s="38"/>
      <c r="E168" s="36"/>
      <c r="F168" s="38"/>
      <c r="G168" s="38"/>
      <c r="H168" s="38"/>
      <c r="I168" s="38"/>
      <c r="J168" s="38"/>
      <c r="K168" s="38"/>
      <c r="L168" s="38"/>
      <c r="M168" s="38"/>
      <c r="N168" s="36"/>
      <c r="O168" s="36"/>
      <c r="P168" s="36"/>
      <c r="Q168" s="36"/>
      <c r="R168" s="36"/>
      <c r="S168" s="36"/>
      <c r="T168" s="36"/>
      <c r="U168" s="3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</row>
    <row r="169" spans="1:64" s="8" customFormat="1" ht="18.75">
      <c r="A169" s="54"/>
      <c r="B169" s="57"/>
      <c r="C169" s="12" t="s">
        <v>46</v>
      </c>
      <c r="D169" s="38"/>
      <c r="E169" s="36"/>
      <c r="F169" s="38"/>
      <c r="G169" s="38"/>
      <c r="H169" s="38"/>
      <c r="I169" s="38"/>
      <c r="J169" s="38"/>
      <c r="K169" s="38"/>
      <c r="L169" s="38"/>
      <c r="M169" s="38"/>
      <c r="N169" s="37"/>
      <c r="O169" s="38"/>
      <c r="P169" s="38"/>
      <c r="Q169" s="38"/>
      <c r="R169" s="38"/>
      <c r="S169" s="41">
        <v>1</v>
      </c>
      <c r="T169" s="36"/>
      <c r="U169" s="3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</row>
    <row r="170" spans="1:64" s="8" customFormat="1" ht="18">
      <c r="A170" s="54"/>
      <c r="B170" s="57"/>
      <c r="C170" s="12" t="s">
        <v>195</v>
      </c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</row>
    <row r="171" spans="1:64" s="8" customFormat="1" ht="18">
      <c r="A171" s="54"/>
      <c r="B171" s="57"/>
      <c r="C171" s="12" t="s">
        <v>43</v>
      </c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>
        <v>1</v>
      </c>
      <c r="S171" s="36"/>
      <c r="T171" s="36"/>
      <c r="U171" s="3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</row>
    <row r="172" spans="1:64" s="8" customFormat="1" ht="18">
      <c r="A172" s="54"/>
      <c r="B172" s="57"/>
      <c r="C172" s="12" t="s">
        <v>44</v>
      </c>
      <c r="D172" s="39"/>
      <c r="E172" s="36"/>
      <c r="F172" s="39"/>
      <c r="G172" s="39"/>
      <c r="H172" s="39"/>
      <c r="I172" s="39"/>
      <c r="J172" s="39"/>
      <c r="K172" s="39"/>
      <c r="L172" s="39"/>
      <c r="M172" s="39"/>
      <c r="N172" s="36"/>
      <c r="O172" s="36"/>
      <c r="P172" s="36"/>
      <c r="Q172" s="36"/>
      <c r="R172" s="36"/>
      <c r="S172" s="36"/>
      <c r="T172" s="36"/>
      <c r="U172" s="3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</row>
    <row r="173" spans="1:64" s="8" customFormat="1" ht="18">
      <c r="A173" s="54"/>
      <c r="B173" s="57"/>
      <c r="C173" s="12" t="s">
        <v>196</v>
      </c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</row>
    <row r="174" spans="1:64" s="8" customFormat="1" ht="18">
      <c r="A174" s="54"/>
      <c r="B174" s="57"/>
      <c r="C174" s="12" t="s">
        <v>197</v>
      </c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</row>
    <row r="175" spans="1:64" s="8" customFormat="1" ht="18">
      <c r="A175" s="54"/>
      <c r="B175" s="57"/>
      <c r="C175" s="12" t="s">
        <v>198</v>
      </c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>
        <v>1</v>
      </c>
      <c r="S175" s="36"/>
      <c r="T175" s="36"/>
      <c r="U175" s="3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</row>
    <row r="176" spans="1:64" s="8" customFormat="1" ht="18">
      <c r="A176" s="54"/>
      <c r="B176" s="57"/>
      <c r="C176" s="12" t="s">
        <v>199</v>
      </c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>
        <v>1</v>
      </c>
      <c r="S176" s="36"/>
      <c r="T176" s="36"/>
      <c r="U176" s="3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</row>
    <row r="177" spans="1:64" s="8" customFormat="1" ht="18">
      <c r="A177" s="54"/>
      <c r="B177" s="57"/>
      <c r="C177" s="12" t="s">
        <v>200</v>
      </c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42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</row>
    <row r="178" spans="1:64" s="8" customFormat="1" ht="18">
      <c r="A178" s="54"/>
      <c r="B178" s="57"/>
      <c r="C178" s="12" t="s">
        <v>201</v>
      </c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42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</row>
    <row r="179" spans="1:64" s="8" customFormat="1" ht="18">
      <c r="A179" s="54"/>
      <c r="B179" s="57"/>
      <c r="C179" s="12" t="s">
        <v>202</v>
      </c>
      <c r="D179" s="35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42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</row>
    <row r="180" spans="1:64" s="8" customFormat="1" ht="18">
      <c r="A180" s="54"/>
      <c r="B180" s="57"/>
      <c r="C180" s="12" t="s">
        <v>203</v>
      </c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42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</row>
    <row r="181" spans="1:64" s="8" customFormat="1" ht="18">
      <c r="A181" s="54"/>
      <c r="B181" s="57"/>
      <c r="C181" s="12" t="s">
        <v>204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42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</row>
    <row r="182" spans="1:64" s="8" customFormat="1" ht="18">
      <c r="A182" s="54"/>
      <c r="B182" s="57"/>
      <c r="C182" s="12" t="s">
        <v>47</v>
      </c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6"/>
      <c r="O182" s="36"/>
      <c r="P182" s="36"/>
      <c r="Q182" s="36"/>
      <c r="R182" s="36"/>
      <c r="S182" s="36"/>
      <c r="T182" s="36"/>
      <c r="U182" s="42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</row>
    <row r="183" spans="1:64" s="8" customFormat="1" ht="18.75">
      <c r="A183" s="54"/>
      <c r="B183" s="57"/>
      <c r="C183" s="12" t="s">
        <v>205</v>
      </c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6"/>
      <c r="O183" s="36"/>
      <c r="P183" s="36"/>
      <c r="Q183" s="36"/>
      <c r="R183" s="36">
        <v>1</v>
      </c>
      <c r="S183" s="36"/>
      <c r="T183" s="36"/>
      <c r="U183" s="42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</row>
    <row r="184" spans="1:64" s="8" customFormat="1" ht="18">
      <c r="A184" s="54"/>
      <c r="B184" s="57"/>
      <c r="C184" s="12" t="s">
        <v>206</v>
      </c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42"/>
      <c r="V184" s="6"/>
      <c r="W184" s="6"/>
      <c r="X184" s="7"/>
    </row>
    <row r="185" spans="1:64" s="8" customFormat="1" ht="18">
      <c r="A185" s="54"/>
      <c r="B185" s="57"/>
      <c r="C185" s="12" t="s">
        <v>424</v>
      </c>
      <c r="D185" s="35"/>
      <c r="E185" s="36">
        <v>1</v>
      </c>
      <c r="F185" s="35"/>
      <c r="G185" s="35"/>
      <c r="H185" s="35"/>
      <c r="I185" s="35"/>
      <c r="J185" s="35"/>
      <c r="K185" s="35"/>
      <c r="L185" s="35"/>
      <c r="M185" s="35"/>
      <c r="N185" s="36"/>
      <c r="O185" s="36"/>
      <c r="P185" s="36">
        <v>1</v>
      </c>
      <c r="Q185" s="36"/>
      <c r="R185" s="36"/>
      <c r="S185" s="36"/>
      <c r="T185" s="36"/>
      <c r="U185" s="42"/>
      <c r="V185" s="6"/>
      <c r="W185" s="6"/>
      <c r="X185" s="7"/>
    </row>
    <row r="186" spans="1:64" s="8" customFormat="1" ht="18">
      <c r="A186" s="54"/>
      <c r="B186" s="57"/>
      <c r="C186" s="12" t="s">
        <v>207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42"/>
      <c r="V186" s="6"/>
      <c r="W186" s="6"/>
      <c r="X186" s="7"/>
    </row>
    <row r="187" spans="1:64" s="8" customFormat="1" ht="18">
      <c r="A187" s="54"/>
      <c r="B187" s="57"/>
      <c r="C187" s="12" t="s">
        <v>208</v>
      </c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>
        <v>1</v>
      </c>
      <c r="T187" s="36"/>
      <c r="U187" s="42"/>
      <c r="V187" s="6"/>
      <c r="W187" s="6"/>
      <c r="X187" s="7"/>
    </row>
    <row r="188" spans="1:64" s="8" customFormat="1" ht="18">
      <c r="A188" s="54"/>
      <c r="B188" s="57"/>
      <c r="C188" s="12" t="s">
        <v>209</v>
      </c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42"/>
      <c r="V188" s="6"/>
      <c r="W188" s="6"/>
      <c r="X188" s="7"/>
    </row>
    <row r="189" spans="1:64" s="8" customFormat="1" ht="18">
      <c r="A189" s="54"/>
      <c r="B189" s="57"/>
      <c r="C189" s="12" t="s">
        <v>49</v>
      </c>
      <c r="D189" s="40"/>
      <c r="E189" s="35"/>
      <c r="F189" s="35"/>
      <c r="G189" s="35"/>
      <c r="H189" s="35"/>
      <c r="I189" s="35"/>
      <c r="J189" s="35"/>
      <c r="K189" s="35"/>
      <c r="L189" s="35"/>
      <c r="M189" s="35"/>
      <c r="N189" s="36"/>
      <c r="O189" s="36"/>
      <c r="P189" s="36"/>
      <c r="Q189" s="36"/>
      <c r="R189" s="36"/>
      <c r="S189" s="36"/>
      <c r="T189" s="36"/>
      <c r="U189" s="42"/>
      <c r="V189" s="6"/>
      <c r="W189" s="6"/>
      <c r="X189" s="7"/>
    </row>
    <row r="190" spans="1:64" s="8" customFormat="1" ht="18">
      <c r="A190" s="54"/>
      <c r="B190" s="57"/>
      <c r="C190" s="12" t="s">
        <v>48</v>
      </c>
      <c r="D190" s="40"/>
      <c r="E190" s="35"/>
      <c r="F190" s="40"/>
      <c r="G190" s="40"/>
      <c r="H190" s="40"/>
      <c r="I190" s="40"/>
      <c r="J190" s="40"/>
      <c r="K190" s="40"/>
      <c r="L190" s="40"/>
      <c r="M190" s="40"/>
      <c r="N190" s="35"/>
      <c r="O190" s="40"/>
      <c r="P190" s="40"/>
      <c r="Q190" s="40"/>
      <c r="R190" s="40"/>
      <c r="S190" s="36">
        <v>1</v>
      </c>
      <c r="T190" s="36"/>
      <c r="U190" s="42"/>
      <c r="V190" s="6"/>
      <c r="W190" s="6"/>
      <c r="X190" s="7"/>
    </row>
    <row r="191" spans="1:64" s="8" customFormat="1" ht="18">
      <c r="A191" s="54"/>
      <c r="B191" s="57"/>
      <c r="C191" s="12" t="s">
        <v>210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42"/>
      <c r="V191" s="6"/>
      <c r="W191" s="6"/>
      <c r="X191" s="7"/>
    </row>
    <row r="192" spans="1:64" s="8" customFormat="1" ht="18">
      <c r="A192" s="54"/>
      <c r="B192" s="57"/>
      <c r="C192" s="12" t="s">
        <v>209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42"/>
      <c r="V192" s="6"/>
      <c r="W192" s="6"/>
      <c r="X192" s="7"/>
    </row>
    <row r="193" spans="1:24" s="8" customFormat="1" ht="18">
      <c r="A193" s="55"/>
      <c r="B193" s="58"/>
      <c r="C193" s="17" t="s">
        <v>23</v>
      </c>
      <c r="D193" s="18">
        <f>SUM(D160:D192)</f>
        <v>1.5</v>
      </c>
      <c r="E193" s="18">
        <f t="shared" ref="E193:U193" si="6">SUM(E160:E192)</f>
        <v>1</v>
      </c>
      <c r="F193" s="18">
        <f t="shared" si="6"/>
        <v>0</v>
      </c>
      <c r="G193" s="18">
        <f t="shared" si="6"/>
        <v>0</v>
      </c>
      <c r="H193" s="18">
        <f t="shared" si="6"/>
        <v>0</v>
      </c>
      <c r="I193" s="18">
        <f t="shared" si="6"/>
        <v>0</v>
      </c>
      <c r="J193" s="18">
        <f t="shared" si="6"/>
        <v>0</v>
      </c>
      <c r="K193" s="18">
        <f t="shared" si="6"/>
        <v>0</v>
      </c>
      <c r="L193" s="18">
        <f t="shared" si="6"/>
        <v>0</v>
      </c>
      <c r="M193" s="18">
        <f t="shared" si="6"/>
        <v>0</v>
      </c>
      <c r="N193" s="18">
        <f t="shared" si="6"/>
        <v>0</v>
      </c>
      <c r="O193" s="18">
        <f t="shared" si="6"/>
        <v>0</v>
      </c>
      <c r="P193" s="18">
        <f t="shared" si="6"/>
        <v>1</v>
      </c>
      <c r="Q193" s="18">
        <f t="shared" si="6"/>
        <v>0</v>
      </c>
      <c r="R193" s="18">
        <f t="shared" si="6"/>
        <v>4</v>
      </c>
      <c r="S193" s="18">
        <f t="shared" si="6"/>
        <v>3</v>
      </c>
      <c r="T193" s="18">
        <f t="shared" si="6"/>
        <v>0</v>
      </c>
      <c r="U193" s="18">
        <f t="shared" si="6"/>
        <v>0</v>
      </c>
      <c r="V193" s="6"/>
      <c r="W193" s="6"/>
      <c r="X193" s="7"/>
    </row>
    <row r="194" spans="1:24" s="8" customFormat="1" ht="18">
      <c r="A194" s="53">
        <v>8</v>
      </c>
      <c r="B194" s="56" t="s">
        <v>60</v>
      </c>
      <c r="C194" s="12" t="s">
        <v>60</v>
      </c>
      <c r="D194" s="25"/>
      <c r="E194" s="25"/>
      <c r="F194" s="25"/>
      <c r="G194" s="25"/>
      <c r="H194" s="25"/>
      <c r="I194" s="25"/>
      <c r="J194" s="25">
        <v>1</v>
      </c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6"/>
      <c r="V194" s="6"/>
      <c r="W194" s="6"/>
      <c r="X194" s="7"/>
    </row>
    <row r="195" spans="1:24" s="8" customFormat="1" ht="18">
      <c r="A195" s="54"/>
      <c r="B195" s="57"/>
      <c r="C195" s="12" t="s">
        <v>61</v>
      </c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6"/>
      <c r="V195" s="6"/>
      <c r="W195" s="6"/>
      <c r="X195" s="7"/>
    </row>
    <row r="196" spans="1:24" s="8" customFormat="1" ht="18">
      <c r="A196" s="54"/>
      <c r="B196" s="57"/>
      <c r="C196" s="12" t="s">
        <v>211</v>
      </c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6"/>
      <c r="V196" s="6"/>
      <c r="W196" s="6"/>
      <c r="X196" s="7"/>
    </row>
    <row r="197" spans="1:24" s="8" customFormat="1" ht="18">
      <c r="A197" s="54"/>
      <c r="B197" s="57"/>
      <c r="C197" s="12" t="s">
        <v>212</v>
      </c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6"/>
      <c r="V197" s="6"/>
      <c r="W197" s="6"/>
      <c r="X197" s="7"/>
    </row>
    <row r="198" spans="1:24" s="8" customFormat="1" ht="18">
      <c r="A198" s="54"/>
      <c r="B198" s="57"/>
      <c r="C198" s="12" t="s">
        <v>213</v>
      </c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>
        <v>1</v>
      </c>
      <c r="S198" s="25"/>
      <c r="T198" s="25"/>
      <c r="U198" s="26"/>
      <c r="V198" s="6"/>
      <c r="W198" s="6"/>
      <c r="X198" s="7"/>
    </row>
    <row r="199" spans="1:24" s="8" customFormat="1" ht="18">
      <c r="A199" s="54"/>
      <c r="B199" s="57"/>
      <c r="C199" s="12" t="s">
        <v>214</v>
      </c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6"/>
      <c r="V199" s="6"/>
      <c r="W199" s="6"/>
      <c r="X199" s="7"/>
    </row>
    <row r="200" spans="1:24" s="8" customFormat="1" ht="18">
      <c r="A200" s="54"/>
      <c r="B200" s="57"/>
      <c r="C200" s="12" t="s">
        <v>215</v>
      </c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6"/>
      <c r="V200" s="6"/>
      <c r="W200" s="6"/>
      <c r="X200" s="7"/>
    </row>
    <row r="201" spans="1:24" s="8" customFormat="1" ht="18">
      <c r="A201" s="54"/>
      <c r="B201" s="57"/>
      <c r="C201" s="12" t="s">
        <v>216</v>
      </c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>
        <v>1</v>
      </c>
      <c r="T201" s="25"/>
      <c r="U201" s="26"/>
      <c r="V201" s="6"/>
      <c r="W201" s="6"/>
      <c r="X201" s="7"/>
    </row>
    <row r="202" spans="1:24" s="8" customFormat="1" ht="18">
      <c r="A202" s="54"/>
      <c r="B202" s="57"/>
      <c r="C202" s="12" t="s">
        <v>217</v>
      </c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6"/>
      <c r="V202" s="6"/>
      <c r="W202" s="6"/>
      <c r="X202" s="7"/>
    </row>
    <row r="203" spans="1:24" s="8" customFormat="1" ht="18">
      <c r="A203" s="54"/>
      <c r="B203" s="57"/>
      <c r="C203" s="12" t="s">
        <v>218</v>
      </c>
      <c r="D203" s="25"/>
      <c r="E203" s="25">
        <v>1</v>
      </c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6"/>
      <c r="V203" s="6"/>
      <c r="W203" s="6"/>
      <c r="X203" s="7"/>
    </row>
    <row r="204" spans="1:24" s="8" customFormat="1" ht="18">
      <c r="A204" s="54"/>
      <c r="B204" s="57"/>
      <c r="C204" s="12" t="s">
        <v>425</v>
      </c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6"/>
      <c r="V204" s="6"/>
      <c r="W204" s="6"/>
      <c r="X204" s="7"/>
    </row>
    <row r="205" spans="1:24" s="8" customFormat="1" ht="18">
      <c r="A205" s="54"/>
      <c r="B205" s="57"/>
      <c r="C205" s="12" t="s">
        <v>219</v>
      </c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6"/>
      <c r="V205" s="6"/>
      <c r="W205" s="6"/>
      <c r="X205" s="7"/>
    </row>
    <row r="206" spans="1:24" s="8" customFormat="1" ht="18">
      <c r="A206" s="54"/>
      <c r="B206" s="57"/>
      <c r="C206" s="12" t="s">
        <v>220</v>
      </c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>
        <v>1</v>
      </c>
      <c r="Q206" s="25"/>
      <c r="R206" s="25"/>
      <c r="S206" s="25"/>
      <c r="T206" s="25"/>
      <c r="U206" s="26"/>
      <c r="V206" s="6"/>
      <c r="W206" s="6"/>
      <c r="X206" s="7"/>
    </row>
    <row r="207" spans="1:24" s="8" customFormat="1" ht="18">
      <c r="A207" s="54"/>
      <c r="B207" s="57"/>
      <c r="C207" s="12" t="s">
        <v>221</v>
      </c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6"/>
      <c r="V207" s="6"/>
      <c r="W207" s="6"/>
      <c r="X207" s="7"/>
    </row>
    <row r="208" spans="1:24" s="8" customFormat="1" ht="18">
      <c r="A208" s="54"/>
      <c r="B208" s="57"/>
      <c r="C208" s="12" t="s">
        <v>222</v>
      </c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>
        <v>1</v>
      </c>
      <c r="S208" s="25"/>
      <c r="T208" s="25"/>
      <c r="U208" s="26"/>
      <c r="V208" s="6"/>
      <c r="W208" s="6"/>
      <c r="X208" s="7"/>
    </row>
    <row r="209" spans="1:24" s="8" customFormat="1" ht="18">
      <c r="A209" s="54"/>
      <c r="B209" s="57"/>
      <c r="C209" s="12" t="s">
        <v>223</v>
      </c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6"/>
      <c r="V209" s="6"/>
      <c r="W209" s="6"/>
      <c r="X209" s="7"/>
    </row>
    <row r="210" spans="1:24" s="8" customFormat="1" ht="18">
      <c r="A210" s="54"/>
      <c r="B210" s="57"/>
      <c r="C210" s="12" t="s">
        <v>224</v>
      </c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6"/>
      <c r="V210" s="6"/>
      <c r="W210" s="6"/>
      <c r="X210" s="7"/>
    </row>
    <row r="211" spans="1:24" s="8" customFormat="1" ht="18">
      <c r="A211" s="54"/>
      <c r="B211" s="57"/>
      <c r="C211" s="12" t="s">
        <v>225</v>
      </c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6"/>
      <c r="V211" s="6"/>
      <c r="W211" s="6"/>
      <c r="X211" s="7"/>
    </row>
    <row r="212" spans="1:24" s="8" customFormat="1" ht="18">
      <c r="A212" s="54"/>
      <c r="B212" s="57"/>
      <c r="C212" s="12" t="s">
        <v>226</v>
      </c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6"/>
      <c r="V212" s="6"/>
      <c r="W212" s="6"/>
      <c r="X212" s="7"/>
    </row>
    <row r="213" spans="1:24" s="8" customFormat="1" ht="18">
      <c r="A213" s="54"/>
      <c r="B213" s="57"/>
      <c r="C213" s="12" t="s">
        <v>227</v>
      </c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6"/>
      <c r="V213" s="6"/>
      <c r="W213" s="6"/>
      <c r="X213" s="7"/>
    </row>
    <row r="214" spans="1:24" s="8" customFormat="1" ht="15" customHeight="1">
      <c r="A214" s="55"/>
      <c r="B214" s="58"/>
      <c r="C214" s="17" t="s">
        <v>23</v>
      </c>
      <c r="D214" s="18">
        <f>SUM(D194:D213)</f>
        <v>0</v>
      </c>
      <c r="E214" s="18">
        <f t="shared" ref="E214:U214" si="7">SUM(E194:E213)</f>
        <v>1</v>
      </c>
      <c r="F214" s="18">
        <f t="shared" si="7"/>
        <v>0</v>
      </c>
      <c r="G214" s="18">
        <f t="shared" si="7"/>
        <v>0</v>
      </c>
      <c r="H214" s="18">
        <f t="shared" si="7"/>
        <v>0</v>
      </c>
      <c r="I214" s="18">
        <f t="shared" si="7"/>
        <v>0</v>
      </c>
      <c r="J214" s="18">
        <f t="shared" si="7"/>
        <v>1</v>
      </c>
      <c r="K214" s="18">
        <f t="shared" si="7"/>
        <v>0</v>
      </c>
      <c r="L214" s="18">
        <f t="shared" si="7"/>
        <v>0</v>
      </c>
      <c r="M214" s="18">
        <f t="shared" si="7"/>
        <v>0</v>
      </c>
      <c r="N214" s="18">
        <f t="shared" si="7"/>
        <v>0</v>
      </c>
      <c r="O214" s="18">
        <f t="shared" si="7"/>
        <v>0</v>
      </c>
      <c r="P214" s="18">
        <f t="shared" si="7"/>
        <v>1</v>
      </c>
      <c r="Q214" s="18">
        <f t="shared" si="7"/>
        <v>0</v>
      </c>
      <c r="R214" s="18">
        <f t="shared" si="7"/>
        <v>2</v>
      </c>
      <c r="S214" s="18">
        <f t="shared" si="7"/>
        <v>1</v>
      </c>
      <c r="T214" s="18">
        <f t="shared" si="7"/>
        <v>0</v>
      </c>
      <c r="U214" s="18">
        <f t="shared" si="7"/>
        <v>0</v>
      </c>
      <c r="V214" s="6"/>
      <c r="W214" s="6"/>
      <c r="X214" s="7"/>
    </row>
    <row r="215" spans="1:24" s="8" customFormat="1" ht="18">
      <c r="A215" s="53">
        <v>9</v>
      </c>
      <c r="B215" s="56" t="s">
        <v>29</v>
      </c>
      <c r="C215" s="12" t="s">
        <v>29</v>
      </c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7"/>
      <c r="V215" s="6"/>
      <c r="W215" s="6"/>
      <c r="X215" s="7"/>
    </row>
    <row r="216" spans="1:24" s="8" customFormat="1" ht="18">
      <c r="A216" s="54"/>
      <c r="B216" s="57"/>
      <c r="C216" s="12" t="s">
        <v>39</v>
      </c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6"/>
      <c r="T216" s="46"/>
      <c r="U216" s="47"/>
      <c r="V216" s="6"/>
      <c r="W216" s="6"/>
      <c r="X216" s="7"/>
    </row>
    <row r="217" spans="1:24" s="8" customFormat="1" ht="18">
      <c r="A217" s="54"/>
      <c r="B217" s="57"/>
      <c r="C217" s="12" t="s">
        <v>228</v>
      </c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>
        <v>1</v>
      </c>
      <c r="T217" s="46"/>
      <c r="U217" s="47"/>
      <c r="V217" s="6"/>
      <c r="W217" s="6"/>
      <c r="X217" s="7"/>
    </row>
    <row r="218" spans="1:24" s="8" customFormat="1" ht="18">
      <c r="A218" s="54"/>
      <c r="B218" s="57"/>
      <c r="C218" s="12" t="s">
        <v>229</v>
      </c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>
        <v>1</v>
      </c>
      <c r="T218" s="46"/>
      <c r="U218" s="47"/>
      <c r="V218" s="6"/>
      <c r="W218" s="6"/>
      <c r="X218" s="7"/>
    </row>
    <row r="219" spans="1:24" s="8" customFormat="1" ht="18">
      <c r="A219" s="54"/>
      <c r="B219" s="57"/>
      <c r="C219" s="12" t="s">
        <v>230</v>
      </c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7"/>
      <c r="V219" s="6"/>
      <c r="W219" s="6"/>
      <c r="X219" s="7"/>
    </row>
    <row r="220" spans="1:24" s="8" customFormat="1" ht="18">
      <c r="A220" s="54"/>
      <c r="B220" s="57"/>
      <c r="C220" s="12" t="s">
        <v>231</v>
      </c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7"/>
      <c r="V220" s="6"/>
      <c r="W220" s="6"/>
      <c r="X220" s="7"/>
    </row>
    <row r="221" spans="1:24" s="8" customFormat="1" ht="18">
      <c r="A221" s="54"/>
      <c r="B221" s="57"/>
      <c r="C221" s="12" t="s">
        <v>232</v>
      </c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>
        <v>1</v>
      </c>
      <c r="T221" s="46"/>
      <c r="U221" s="47"/>
      <c r="V221" s="6"/>
      <c r="W221" s="6"/>
      <c r="X221" s="7"/>
    </row>
    <row r="222" spans="1:24" s="8" customFormat="1" ht="18">
      <c r="A222" s="54"/>
      <c r="B222" s="57"/>
      <c r="C222" s="12" t="s">
        <v>233</v>
      </c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7"/>
      <c r="V222" s="6"/>
      <c r="W222" s="6"/>
      <c r="X222" s="7"/>
    </row>
    <row r="223" spans="1:24" s="8" customFormat="1" ht="18">
      <c r="A223" s="54"/>
      <c r="B223" s="57"/>
      <c r="C223" s="12" t="s">
        <v>234</v>
      </c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7"/>
      <c r="V223" s="6"/>
      <c r="W223" s="6"/>
      <c r="X223" s="7"/>
    </row>
    <row r="224" spans="1:24" s="8" customFormat="1" ht="18">
      <c r="A224" s="54"/>
      <c r="B224" s="57"/>
      <c r="C224" s="12" t="s">
        <v>235</v>
      </c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7"/>
      <c r="V224" s="6"/>
      <c r="W224" s="6"/>
      <c r="X224" s="7"/>
    </row>
    <row r="225" spans="1:24" s="8" customFormat="1" ht="18">
      <c r="A225" s="54"/>
      <c r="B225" s="57"/>
      <c r="C225" s="12" t="s">
        <v>236</v>
      </c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7"/>
      <c r="V225" s="6"/>
      <c r="W225" s="6"/>
      <c r="X225" s="7"/>
    </row>
    <row r="226" spans="1:24" s="8" customFormat="1" ht="18">
      <c r="A226" s="54"/>
      <c r="B226" s="57"/>
      <c r="C226" s="12" t="s">
        <v>237</v>
      </c>
      <c r="D226" s="46"/>
      <c r="E226" s="46">
        <v>1</v>
      </c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7"/>
      <c r="V226" s="6"/>
      <c r="W226" s="6"/>
      <c r="X226" s="7"/>
    </row>
    <row r="227" spans="1:24" s="8" customFormat="1" ht="18">
      <c r="A227" s="54"/>
      <c r="B227" s="57"/>
      <c r="C227" s="12" t="s">
        <v>238</v>
      </c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7"/>
      <c r="V227" s="6"/>
      <c r="W227" s="6"/>
      <c r="X227" s="7"/>
    </row>
    <row r="228" spans="1:24" s="8" customFormat="1" ht="18">
      <c r="A228" s="54"/>
      <c r="B228" s="57"/>
      <c r="C228" s="12" t="s">
        <v>239</v>
      </c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7"/>
      <c r="V228" s="6"/>
      <c r="W228" s="6"/>
      <c r="X228" s="7"/>
    </row>
    <row r="229" spans="1:24" s="8" customFormat="1" ht="18">
      <c r="A229" s="54"/>
      <c r="B229" s="57"/>
      <c r="C229" s="12" t="s">
        <v>240</v>
      </c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7"/>
      <c r="V229" s="6"/>
      <c r="W229" s="6"/>
      <c r="X229" s="7"/>
    </row>
    <row r="230" spans="1:24" s="8" customFormat="1" ht="18">
      <c r="A230" s="54"/>
      <c r="B230" s="57"/>
      <c r="C230" s="12" t="s">
        <v>241</v>
      </c>
      <c r="D230" s="46"/>
      <c r="E230" s="46">
        <v>1</v>
      </c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7"/>
      <c r="V230" s="6"/>
      <c r="W230" s="6"/>
      <c r="X230" s="7"/>
    </row>
    <row r="231" spans="1:24" s="8" customFormat="1" ht="18">
      <c r="A231" s="54"/>
      <c r="B231" s="57"/>
      <c r="C231" s="12" t="s">
        <v>242</v>
      </c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7"/>
      <c r="V231" s="6"/>
      <c r="W231" s="6"/>
      <c r="X231" s="7"/>
    </row>
    <row r="232" spans="1:24" s="8" customFormat="1" ht="18">
      <c r="A232" s="54"/>
      <c r="B232" s="57"/>
      <c r="C232" s="12" t="s">
        <v>243</v>
      </c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7"/>
      <c r="V232" s="6"/>
      <c r="W232" s="6"/>
      <c r="X232" s="7"/>
    </row>
    <row r="233" spans="1:24" s="8" customFormat="1" ht="18">
      <c r="A233" s="54"/>
      <c r="B233" s="57"/>
      <c r="C233" s="12" t="s">
        <v>31</v>
      </c>
      <c r="D233" s="48"/>
      <c r="E233" s="48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7"/>
      <c r="V233" s="6"/>
      <c r="W233" s="6"/>
      <c r="X233" s="7"/>
    </row>
    <row r="234" spans="1:24" s="8" customFormat="1" ht="18">
      <c r="A234" s="54"/>
      <c r="B234" s="57"/>
      <c r="C234" s="12" t="s">
        <v>244</v>
      </c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7"/>
      <c r="V234" s="6"/>
      <c r="W234" s="6"/>
      <c r="X234" s="7"/>
    </row>
    <row r="235" spans="1:24" s="8" customFormat="1" ht="18">
      <c r="A235" s="54"/>
      <c r="B235" s="57"/>
      <c r="C235" s="12" t="s">
        <v>245</v>
      </c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7"/>
      <c r="V235" s="6"/>
      <c r="W235" s="6"/>
      <c r="X235" s="7"/>
    </row>
    <row r="236" spans="1:24" s="8" customFormat="1" ht="18">
      <c r="A236" s="54"/>
      <c r="B236" s="57"/>
      <c r="C236" s="12" t="s">
        <v>246</v>
      </c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7"/>
      <c r="V236" s="6"/>
      <c r="W236" s="6"/>
      <c r="X236" s="7"/>
    </row>
    <row r="237" spans="1:24" s="8" customFormat="1" ht="18">
      <c r="A237" s="54"/>
      <c r="B237" s="57"/>
      <c r="C237" s="12" t="s">
        <v>247</v>
      </c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7"/>
      <c r="V237" s="6"/>
      <c r="W237" s="6"/>
      <c r="X237" s="7"/>
    </row>
    <row r="238" spans="1:24" s="8" customFormat="1" ht="18">
      <c r="A238" s="54"/>
      <c r="B238" s="57"/>
      <c r="C238" s="12" t="s">
        <v>248</v>
      </c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7"/>
      <c r="V238" s="6"/>
      <c r="W238" s="6"/>
      <c r="X238" s="7"/>
    </row>
    <row r="239" spans="1:24" s="8" customFormat="1" ht="18">
      <c r="A239" s="54"/>
      <c r="B239" s="57"/>
      <c r="C239" s="12" t="s">
        <v>40</v>
      </c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6"/>
      <c r="U239" s="47"/>
      <c r="V239" s="6"/>
      <c r="W239" s="6"/>
      <c r="X239" s="7"/>
    </row>
    <row r="240" spans="1:24" s="8" customFormat="1" ht="18">
      <c r="A240" s="54"/>
      <c r="B240" s="57"/>
      <c r="C240" s="12" t="s">
        <v>249</v>
      </c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>
        <v>1</v>
      </c>
      <c r="Q240" s="46"/>
      <c r="R240" s="46"/>
      <c r="S240" s="46"/>
      <c r="T240" s="46"/>
      <c r="U240" s="47"/>
      <c r="V240" s="6"/>
      <c r="W240" s="6"/>
      <c r="X240" s="7"/>
    </row>
    <row r="241" spans="1:24" s="8" customFormat="1" ht="18">
      <c r="A241" s="54"/>
      <c r="B241" s="57"/>
      <c r="C241" s="12" t="s">
        <v>56</v>
      </c>
      <c r="D241" s="48"/>
      <c r="E241" s="48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7"/>
      <c r="V241" s="6"/>
      <c r="W241" s="6"/>
      <c r="X241" s="7"/>
    </row>
    <row r="242" spans="1:24" s="8" customFormat="1" ht="18">
      <c r="A242" s="55"/>
      <c r="B242" s="58"/>
      <c r="C242" s="17" t="s">
        <v>23</v>
      </c>
      <c r="D242" s="18">
        <f>SUM(D215:D241)</f>
        <v>0</v>
      </c>
      <c r="E242" s="18">
        <f t="shared" ref="E242:U242" si="8">SUM(E215:E241)</f>
        <v>2</v>
      </c>
      <c r="F242" s="18">
        <f t="shared" si="8"/>
        <v>0</v>
      </c>
      <c r="G242" s="18">
        <f t="shared" si="8"/>
        <v>0</v>
      </c>
      <c r="H242" s="18">
        <f t="shared" si="8"/>
        <v>0</v>
      </c>
      <c r="I242" s="18">
        <f t="shared" si="8"/>
        <v>0</v>
      </c>
      <c r="J242" s="18">
        <f t="shared" si="8"/>
        <v>0</v>
      </c>
      <c r="K242" s="18">
        <f t="shared" si="8"/>
        <v>0</v>
      </c>
      <c r="L242" s="18">
        <f t="shared" si="8"/>
        <v>0</v>
      </c>
      <c r="M242" s="18">
        <f t="shared" si="8"/>
        <v>0</v>
      </c>
      <c r="N242" s="18">
        <f t="shared" si="8"/>
        <v>0</v>
      </c>
      <c r="O242" s="18">
        <f t="shared" si="8"/>
        <v>0</v>
      </c>
      <c r="P242" s="18">
        <f t="shared" si="8"/>
        <v>1</v>
      </c>
      <c r="Q242" s="18">
        <f t="shared" si="8"/>
        <v>0</v>
      </c>
      <c r="R242" s="18">
        <f t="shared" si="8"/>
        <v>0</v>
      </c>
      <c r="S242" s="18">
        <f t="shared" si="8"/>
        <v>3</v>
      </c>
      <c r="T242" s="18">
        <f t="shared" si="8"/>
        <v>0</v>
      </c>
      <c r="U242" s="18">
        <f t="shared" si="8"/>
        <v>0</v>
      </c>
      <c r="V242" s="6"/>
      <c r="W242" s="6"/>
      <c r="X242" s="7"/>
    </row>
    <row r="243" spans="1:24" s="8" customFormat="1" ht="18">
      <c r="A243" s="53">
        <v>10</v>
      </c>
      <c r="B243" s="56" t="s">
        <v>50</v>
      </c>
      <c r="C243" s="12" t="s">
        <v>50</v>
      </c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2"/>
      <c r="V243" s="6"/>
      <c r="W243" s="6"/>
      <c r="X243" s="7"/>
    </row>
    <row r="244" spans="1:24" s="8" customFormat="1" ht="18">
      <c r="A244" s="54"/>
      <c r="B244" s="57"/>
      <c r="C244" s="12" t="s">
        <v>250</v>
      </c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2"/>
      <c r="V244" s="6"/>
      <c r="W244" s="6"/>
      <c r="X244" s="7"/>
    </row>
    <row r="245" spans="1:24" s="8" customFormat="1" ht="18">
      <c r="A245" s="54"/>
      <c r="B245" s="57"/>
      <c r="C245" s="12" t="s">
        <v>251</v>
      </c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2"/>
      <c r="V245" s="6"/>
      <c r="W245" s="6"/>
      <c r="X245" s="7"/>
    </row>
    <row r="246" spans="1:24" s="8" customFormat="1" ht="18">
      <c r="A246" s="54"/>
      <c r="B246" s="57"/>
      <c r="C246" s="12" t="s">
        <v>252</v>
      </c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2"/>
      <c r="V246" s="6"/>
      <c r="W246" s="6"/>
      <c r="X246" s="7"/>
    </row>
    <row r="247" spans="1:24" s="8" customFormat="1" ht="18">
      <c r="A247" s="54"/>
      <c r="B247" s="57"/>
      <c r="C247" s="12" t="s">
        <v>253</v>
      </c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2"/>
      <c r="V247" s="6"/>
      <c r="W247" s="6"/>
      <c r="X247" s="7"/>
    </row>
    <row r="248" spans="1:24" s="8" customFormat="1" ht="18">
      <c r="A248" s="54"/>
      <c r="B248" s="57"/>
      <c r="C248" s="12" t="s">
        <v>254</v>
      </c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2"/>
      <c r="V248" s="6"/>
      <c r="W248" s="6"/>
      <c r="X248" s="7"/>
    </row>
    <row r="249" spans="1:24" s="8" customFormat="1" ht="18">
      <c r="A249" s="54"/>
      <c r="B249" s="57"/>
      <c r="C249" s="12" t="s">
        <v>255</v>
      </c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2"/>
      <c r="V249" s="6"/>
      <c r="W249" s="6"/>
      <c r="X249" s="7"/>
    </row>
    <row r="250" spans="1:24" s="8" customFormat="1" ht="18">
      <c r="A250" s="54"/>
      <c r="B250" s="57"/>
      <c r="C250" s="12" t="s">
        <v>256</v>
      </c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>
        <v>1</v>
      </c>
      <c r="T250" s="21"/>
      <c r="U250" s="22"/>
      <c r="V250" s="6"/>
      <c r="W250" s="6"/>
      <c r="X250" s="7"/>
    </row>
    <row r="251" spans="1:24" s="8" customFormat="1" ht="18">
      <c r="A251" s="54"/>
      <c r="B251" s="57"/>
      <c r="C251" s="12" t="s">
        <v>257</v>
      </c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2"/>
      <c r="V251" s="6"/>
      <c r="W251" s="6"/>
      <c r="X251" s="7"/>
    </row>
    <row r="252" spans="1:24" s="8" customFormat="1" ht="18">
      <c r="A252" s="54"/>
      <c r="B252" s="57"/>
      <c r="C252" s="12" t="s">
        <v>258</v>
      </c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2"/>
      <c r="V252" s="6"/>
      <c r="W252" s="6"/>
      <c r="X252" s="7"/>
    </row>
    <row r="253" spans="1:24" s="8" customFormat="1" ht="18">
      <c r="A253" s="54"/>
      <c r="B253" s="57"/>
      <c r="C253" s="12" t="s">
        <v>51</v>
      </c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2"/>
      <c r="V253" s="6"/>
      <c r="W253" s="6"/>
      <c r="X253" s="7"/>
    </row>
    <row r="254" spans="1:24" s="8" customFormat="1" ht="18">
      <c r="A254" s="54"/>
      <c r="B254" s="57"/>
      <c r="C254" s="12" t="s">
        <v>259</v>
      </c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2"/>
      <c r="V254" s="6"/>
      <c r="W254" s="6"/>
      <c r="X254" s="7"/>
    </row>
    <row r="255" spans="1:24" s="8" customFormat="1" ht="18">
      <c r="A255" s="54"/>
      <c r="B255" s="57"/>
      <c r="C255" s="12" t="s">
        <v>260</v>
      </c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2"/>
      <c r="V255" s="6"/>
      <c r="W255" s="6"/>
      <c r="X255" s="7"/>
    </row>
    <row r="256" spans="1:24" s="8" customFormat="1" ht="18">
      <c r="A256" s="54"/>
      <c r="B256" s="57"/>
      <c r="C256" s="12" t="s">
        <v>261</v>
      </c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2"/>
      <c r="V256" s="6"/>
      <c r="W256" s="6"/>
      <c r="X256" s="7"/>
    </row>
    <row r="257" spans="1:24" s="8" customFormat="1" ht="18">
      <c r="A257" s="54"/>
      <c r="B257" s="57"/>
      <c r="C257" s="12" t="s">
        <v>262</v>
      </c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>
        <v>1</v>
      </c>
      <c r="T257" s="21"/>
      <c r="U257" s="22"/>
      <c r="V257" s="6"/>
      <c r="W257" s="6"/>
      <c r="X257" s="7"/>
    </row>
    <row r="258" spans="1:24" s="8" customFormat="1" ht="18">
      <c r="A258" s="54"/>
      <c r="B258" s="57"/>
      <c r="C258" s="12" t="s">
        <v>263</v>
      </c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>
        <v>1</v>
      </c>
      <c r="T258" s="21"/>
      <c r="U258" s="22"/>
      <c r="V258" s="6"/>
      <c r="W258" s="6"/>
      <c r="X258" s="7"/>
    </row>
    <row r="259" spans="1:24" s="8" customFormat="1" ht="18">
      <c r="A259" s="54"/>
      <c r="B259" s="57"/>
      <c r="C259" s="12" t="s">
        <v>264</v>
      </c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2"/>
      <c r="V259" s="6"/>
      <c r="W259" s="6"/>
      <c r="X259" s="7"/>
    </row>
    <row r="260" spans="1:24" s="8" customFormat="1" ht="18">
      <c r="A260" s="54"/>
      <c r="B260" s="57"/>
      <c r="C260" s="12" t="s">
        <v>265</v>
      </c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2"/>
      <c r="V260" s="6"/>
      <c r="W260" s="6"/>
      <c r="X260" s="7"/>
    </row>
    <row r="261" spans="1:24" s="8" customFormat="1" ht="18">
      <c r="A261" s="54"/>
      <c r="B261" s="57"/>
      <c r="C261" s="12" t="s">
        <v>266</v>
      </c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2"/>
      <c r="V261" s="6"/>
      <c r="W261" s="6"/>
      <c r="X261" s="7"/>
    </row>
    <row r="262" spans="1:24" s="8" customFormat="1" ht="18">
      <c r="A262" s="54"/>
      <c r="B262" s="57"/>
      <c r="C262" s="12" t="s">
        <v>267</v>
      </c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2"/>
      <c r="V262" s="6"/>
      <c r="W262" s="6"/>
      <c r="X262" s="7"/>
    </row>
    <row r="263" spans="1:24" s="8" customFormat="1" ht="18">
      <c r="A263" s="54"/>
      <c r="B263" s="57"/>
      <c r="C263" s="12" t="s">
        <v>268</v>
      </c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2"/>
      <c r="V263" s="6"/>
      <c r="W263" s="6"/>
      <c r="X263" s="7"/>
    </row>
    <row r="264" spans="1:24" s="8" customFormat="1" ht="18">
      <c r="A264" s="54"/>
      <c r="B264" s="57"/>
      <c r="C264" s="12" t="s">
        <v>269</v>
      </c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>
        <v>1</v>
      </c>
      <c r="S264" s="21"/>
      <c r="T264" s="21"/>
      <c r="U264" s="22"/>
      <c r="V264" s="6"/>
      <c r="W264" s="6"/>
      <c r="X264" s="7"/>
    </row>
    <row r="265" spans="1:24" s="8" customFormat="1" ht="18">
      <c r="A265" s="54"/>
      <c r="B265" s="57"/>
      <c r="C265" s="12" t="s">
        <v>270</v>
      </c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2"/>
      <c r="V265" s="6"/>
      <c r="W265" s="6"/>
      <c r="X265" s="7"/>
    </row>
    <row r="266" spans="1:24" s="8" customFormat="1" ht="18">
      <c r="A266" s="54"/>
      <c r="B266" s="57"/>
      <c r="C266" s="12" t="s">
        <v>271</v>
      </c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2"/>
      <c r="V266" s="6"/>
      <c r="W266" s="6"/>
      <c r="X266" s="7"/>
    </row>
    <row r="267" spans="1:24" s="8" customFormat="1" ht="18">
      <c r="A267" s="54"/>
      <c r="B267" s="57"/>
      <c r="C267" s="12" t="s">
        <v>272</v>
      </c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2"/>
      <c r="V267" s="6"/>
      <c r="W267" s="6"/>
      <c r="X267" s="7"/>
    </row>
    <row r="268" spans="1:24" s="8" customFormat="1" ht="18">
      <c r="A268" s="54"/>
      <c r="B268" s="57"/>
      <c r="C268" s="12" t="s">
        <v>273</v>
      </c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2"/>
      <c r="V268" s="6"/>
      <c r="W268" s="6"/>
      <c r="X268" s="7"/>
    </row>
    <row r="269" spans="1:24" s="8" customFormat="1" ht="18">
      <c r="A269" s="54"/>
      <c r="B269" s="57"/>
      <c r="C269" s="12" t="s">
        <v>274</v>
      </c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2"/>
      <c r="V269" s="6"/>
      <c r="W269" s="6"/>
      <c r="X269" s="7"/>
    </row>
    <row r="270" spans="1:24" s="8" customFormat="1" ht="18">
      <c r="A270" s="54"/>
      <c r="B270" s="57"/>
      <c r="C270" s="12" t="s">
        <v>275</v>
      </c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2"/>
      <c r="V270" s="6"/>
      <c r="W270" s="6"/>
      <c r="X270" s="7"/>
    </row>
    <row r="271" spans="1:24" s="8" customFormat="1" ht="18">
      <c r="A271" s="54"/>
      <c r="B271" s="57"/>
      <c r="C271" s="12" t="s">
        <v>276</v>
      </c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2"/>
      <c r="V271" s="6"/>
      <c r="W271" s="6"/>
      <c r="X271" s="7"/>
    </row>
    <row r="272" spans="1:24" s="8" customFormat="1" ht="18">
      <c r="A272" s="54"/>
      <c r="B272" s="57"/>
      <c r="C272" s="12" t="s">
        <v>277</v>
      </c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2"/>
      <c r="V272" s="6"/>
      <c r="W272" s="6"/>
      <c r="X272" s="7"/>
    </row>
    <row r="273" spans="1:24" s="8" customFormat="1" ht="18">
      <c r="A273" s="54"/>
      <c r="B273" s="57"/>
      <c r="C273" s="12" t="s">
        <v>278</v>
      </c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2"/>
      <c r="V273" s="6"/>
      <c r="W273" s="6"/>
      <c r="X273" s="7"/>
    </row>
    <row r="274" spans="1:24" s="8" customFormat="1" ht="18">
      <c r="A274" s="55"/>
      <c r="B274" s="58"/>
      <c r="C274" s="17" t="s">
        <v>23</v>
      </c>
      <c r="D274" s="18">
        <f>SUM(D243:D273)</f>
        <v>0</v>
      </c>
      <c r="E274" s="18">
        <f t="shared" ref="E274:U274" si="9">SUM(E243:E273)</f>
        <v>0</v>
      </c>
      <c r="F274" s="18">
        <f t="shared" si="9"/>
        <v>0</v>
      </c>
      <c r="G274" s="18">
        <f t="shared" si="9"/>
        <v>0</v>
      </c>
      <c r="H274" s="18">
        <f t="shared" si="9"/>
        <v>0</v>
      </c>
      <c r="I274" s="18">
        <f t="shared" si="9"/>
        <v>0</v>
      </c>
      <c r="J274" s="18">
        <f t="shared" si="9"/>
        <v>0</v>
      </c>
      <c r="K274" s="18">
        <f t="shared" si="9"/>
        <v>0</v>
      </c>
      <c r="L274" s="18">
        <f t="shared" si="9"/>
        <v>0</v>
      </c>
      <c r="M274" s="18">
        <f t="shared" si="9"/>
        <v>0</v>
      </c>
      <c r="N274" s="18">
        <f t="shared" si="9"/>
        <v>0</v>
      </c>
      <c r="O274" s="18">
        <f t="shared" si="9"/>
        <v>0</v>
      </c>
      <c r="P274" s="18">
        <f t="shared" si="9"/>
        <v>0</v>
      </c>
      <c r="Q274" s="18">
        <f t="shared" si="9"/>
        <v>0</v>
      </c>
      <c r="R274" s="18">
        <f t="shared" si="9"/>
        <v>1</v>
      </c>
      <c r="S274" s="18">
        <f t="shared" si="9"/>
        <v>3</v>
      </c>
      <c r="T274" s="18">
        <f t="shared" si="9"/>
        <v>0</v>
      </c>
      <c r="U274" s="18">
        <f t="shared" si="9"/>
        <v>0</v>
      </c>
      <c r="V274" s="6"/>
      <c r="W274" s="6"/>
      <c r="X274" s="7"/>
    </row>
    <row r="275" spans="1:24" s="8" customFormat="1" ht="18">
      <c r="A275" s="53">
        <v>11</v>
      </c>
      <c r="B275" s="56" t="s">
        <v>279</v>
      </c>
      <c r="C275" s="12" t="s">
        <v>279</v>
      </c>
      <c r="D275" s="27">
        <v>1</v>
      </c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8"/>
      <c r="V275" s="6"/>
      <c r="W275" s="6"/>
      <c r="X275" s="7"/>
    </row>
    <row r="276" spans="1:24" s="8" customFormat="1" ht="18">
      <c r="A276" s="54"/>
      <c r="B276" s="57"/>
      <c r="C276" s="12" t="s">
        <v>280</v>
      </c>
      <c r="D276" s="27"/>
      <c r="E276" s="27">
        <v>0.75</v>
      </c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8"/>
      <c r="V276" s="6"/>
      <c r="W276" s="6"/>
      <c r="X276" s="7"/>
    </row>
    <row r="277" spans="1:24" s="8" customFormat="1" ht="18">
      <c r="A277" s="54"/>
      <c r="B277" s="57"/>
      <c r="C277" s="12" t="s">
        <v>281</v>
      </c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8"/>
      <c r="V277" s="6"/>
      <c r="W277" s="6"/>
      <c r="X277" s="7"/>
    </row>
    <row r="278" spans="1:24" s="8" customFormat="1" ht="18">
      <c r="A278" s="54"/>
      <c r="B278" s="57"/>
      <c r="C278" s="12" t="s">
        <v>282</v>
      </c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8"/>
      <c r="V278" s="6"/>
      <c r="W278" s="6"/>
      <c r="X278" s="7"/>
    </row>
    <row r="279" spans="1:24" s="8" customFormat="1" ht="18">
      <c r="A279" s="54"/>
      <c r="B279" s="57"/>
      <c r="C279" s="12" t="s">
        <v>283</v>
      </c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8"/>
      <c r="V279" s="6"/>
      <c r="W279" s="6"/>
      <c r="X279" s="7"/>
    </row>
    <row r="280" spans="1:24" s="8" customFormat="1" ht="18">
      <c r="A280" s="54"/>
      <c r="B280" s="57"/>
      <c r="C280" s="12" t="s">
        <v>284</v>
      </c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8"/>
      <c r="V280" s="6"/>
      <c r="W280" s="6"/>
      <c r="X280" s="7"/>
    </row>
    <row r="281" spans="1:24" s="8" customFormat="1" ht="18">
      <c r="A281" s="54"/>
      <c r="B281" s="57"/>
      <c r="C281" s="12" t="s">
        <v>285</v>
      </c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8"/>
      <c r="V281" s="6"/>
      <c r="W281" s="6"/>
      <c r="X281" s="7"/>
    </row>
    <row r="282" spans="1:24" s="8" customFormat="1" ht="18">
      <c r="A282" s="54"/>
      <c r="B282" s="57"/>
      <c r="C282" s="12" t="s">
        <v>286</v>
      </c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8"/>
      <c r="V282" s="6"/>
      <c r="W282" s="6"/>
      <c r="X282" s="7"/>
    </row>
    <row r="283" spans="1:24" s="8" customFormat="1" ht="18">
      <c r="A283" s="54"/>
      <c r="B283" s="57"/>
      <c r="C283" s="12" t="s">
        <v>287</v>
      </c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8"/>
      <c r="V283" s="6"/>
      <c r="W283" s="6"/>
      <c r="X283" s="7"/>
    </row>
    <row r="284" spans="1:24" s="8" customFormat="1" ht="18">
      <c r="A284" s="54"/>
      <c r="B284" s="57"/>
      <c r="C284" s="12" t="s">
        <v>288</v>
      </c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>
        <v>1</v>
      </c>
      <c r="S284" s="27"/>
      <c r="T284" s="27"/>
      <c r="U284" s="28"/>
      <c r="V284" s="6"/>
      <c r="W284" s="6"/>
      <c r="X284" s="7"/>
    </row>
    <row r="285" spans="1:24" s="8" customFormat="1" ht="18">
      <c r="A285" s="54"/>
      <c r="B285" s="57"/>
      <c r="C285" s="12" t="s">
        <v>289</v>
      </c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>
        <v>1</v>
      </c>
      <c r="S285" s="27"/>
      <c r="T285" s="27"/>
      <c r="U285" s="28"/>
      <c r="V285" s="6"/>
      <c r="W285" s="6"/>
      <c r="X285" s="7"/>
    </row>
    <row r="286" spans="1:24" s="8" customFormat="1" ht="18">
      <c r="A286" s="54"/>
      <c r="B286" s="57"/>
      <c r="C286" s="12" t="s">
        <v>290</v>
      </c>
      <c r="D286" s="27"/>
      <c r="E286" s="27">
        <v>1</v>
      </c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8"/>
      <c r="V286" s="6"/>
      <c r="W286" s="6"/>
      <c r="X286" s="7"/>
    </row>
    <row r="287" spans="1:24" s="8" customFormat="1" ht="18">
      <c r="A287" s="54"/>
      <c r="B287" s="57"/>
      <c r="C287" s="12" t="s">
        <v>291</v>
      </c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>
        <v>1</v>
      </c>
      <c r="T287" s="27"/>
      <c r="U287" s="28"/>
      <c r="V287" s="6"/>
      <c r="W287" s="6"/>
      <c r="X287" s="7"/>
    </row>
    <row r="288" spans="1:24" s="8" customFormat="1" ht="18">
      <c r="A288" s="54"/>
      <c r="B288" s="57"/>
      <c r="C288" s="12" t="s">
        <v>292</v>
      </c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8"/>
      <c r="V288" s="6"/>
      <c r="W288" s="6"/>
      <c r="X288" s="7"/>
    </row>
    <row r="289" spans="1:24" s="8" customFormat="1" ht="18">
      <c r="A289" s="54"/>
      <c r="B289" s="57"/>
      <c r="C289" s="12" t="s">
        <v>293</v>
      </c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8"/>
      <c r="V289" s="6"/>
      <c r="W289" s="6"/>
      <c r="X289" s="7"/>
    </row>
    <row r="290" spans="1:24" s="8" customFormat="1" ht="18">
      <c r="A290" s="54"/>
      <c r="B290" s="57"/>
      <c r="C290" s="12" t="s">
        <v>294</v>
      </c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>
        <v>1</v>
      </c>
      <c r="S290" s="27">
        <v>1</v>
      </c>
      <c r="T290" s="27"/>
      <c r="U290" s="28"/>
      <c r="V290" s="6"/>
      <c r="W290" s="6"/>
      <c r="X290" s="7"/>
    </row>
    <row r="291" spans="1:24" s="8" customFormat="1" ht="18">
      <c r="A291" s="54"/>
      <c r="B291" s="57"/>
      <c r="C291" s="12" t="s">
        <v>295</v>
      </c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8"/>
      <c r="V291" s="6"/>
      <c r="W291" s="6"/>
      <c r="X291" s="7"/>
    </row>
    <row r="292" spans="1:24" s="8" customFormat="1" ht="18">
      <c r="A292" s="54"/>
      <c r="B292" s="57"/>
      <c r="C292" s="12" t="s">
        <v>296</v>
      </c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8"/>
      <c r="V292" s="6"/>
      <c r="W292" s="6"/>
      <c r="X292" s="7"/>
    </row>
    <row r="293" spans="1:24" s="8" customFormat="1" ht="18">
      <c r="A293" s="54"/>
      <c r="B293" s="57"/>
      <c r="C293" s="12" t="s">
        <v>297</v>
      </c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8"/>
      <c r="V293" s="6"/>
      <c r="W293" s="6"/>
      <c r="X293" s="7"/>
    </row>
    <row r="294" spans="1:24" s="8" customFormat="1" ht="18">
      <c r="A294" s="54"/>
      <c r="B294" s="57"/>
      <c r="C294" s="12" t="s">
        <v>298</v>
      </c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8"/>
      <c r="V294" s="6"/>
      <c r="W294" s="6"/>
      <c r="X294" s="7"/>
    </row>
    <row r="295" spans="1:24" s="8" customFormat="1" ht="18">
      <c r="A295" s="54"/>
      <c r="B295" s="57"/>
      <c r="C295" s="12" t="s">
        <v>299</v>
      </c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8"/>
      <c r="V295" s="6"/>
      <c r="W295" s="6"/>
      <c r="X295" s="7"/>
    </row>
    <row r="296" spans="1:24" s="8" customFormat="1" ht="18">
      <c r="A296" s="54"/>
      <c r="B296" s="57"/>
      <c r="C296" s="12" t="s">
        <v>300</v>
      </c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8"/>
      <c r="V296" s="6"/>
      <c r="W296" s="6"/>
      <c r="X296" s="7"/>
    </row>
    <row r="297" spans="1:24" s="8" customFormat="1" ht="18">
      <c r="A297" s="54"/>
      <c r="B297" s="57"/>
      <c r="C297" s="12" t="s">
        <v>301</v>
      </c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8"/>
      <c r="V297" s="6"/>
      <c r="W297" s="6"/>
      <c r="X297" s="7"/>
    </row>
    <row r="298" spans="1:24" s="8" customFormat="1" ht="18">
      <c r="A298" s="54"/>
      <c r="B298" s="57"/>
      <c r="C298" s="12" t="s">
        <v>302</v>
      </c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>
        <v>1</v>
      </c>
      <c r="S298" s="27"/>
      <c r="T298" s="27"/>
      <c r="U298" s="28"/>
      <c r="V298" s="6"/>
      <c r="W298" s="6"/>
      <c r="X298" s="7"/>
    </row>
    <row r="299" spans="1:24" s="8" customFormat="1" ht="18">
      <c r="A299" s="54"/>
      <c r="B299" s="57"/>
      <c r="C299" s="12" t="s">
        <v>303</v>
      </c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8"/>
      <c r="V299" s="6"/>
      <c r="W299" s="6"/>
      <c r="X299" s="7"/>
    </row>
    <row r="300" spans="1:24" s="8" customFormat="1" ht="18">
      <c r="A300" s="54"/>
      <c r="B300" s="57"/>
      <c r="C300" s="12" t="s">
        <v>304</v>
      </c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8"/>
      <c r="V300" s="6"/>
      <c r="W300" s="6"/>
      <c r="X300" s="7"/>
    </row>
    <row r="301" spans="1:24" s="8" customFormat="1" ht="18">
      <c r="A301" s="54"/>
      <c r="B301" s="57"/>
      <c r="C301" s="12" t="s">
        <v>305</v>
      </c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8"/>
      <c r="V301" s="6"/>
      <c r="W301" s="6"/>
      <c r="X301" s="7"/>
    </row>
    <row r="302" spans="1:24" s="8" customFormat="1" ht="18">
      <c r="A302" s="54"/>
      <c r="B302" s="57"/>
      <c r="C302" s="12" t="s">
        <v>306</v>
      </c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8"/>
      <c r="V302" s="6"/>
      <c r="W302" s="6"/>
      <c r="X302" s="7"/>
    </row>
    <row r="303" spans="1:24" s="8" customFormat="1" ht="18">
      <c r="A303" s="54"/>
      <c r="B303" s="57"/>
      <c r="C303" s="12" t="s">
        <v>307</v>
      </c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8"/>
      <c r="V303" s="6"/>
      <c r="W303" s="6"/>
      <c r="X303" s="7"/>
    </row>
    <row r="304" spans="1:24" s="8" customFormat="1" ht="18">
      <c r="A304" s="54"/>
      <c r="B304" s="57"/>
      <c r="C304" s="12" t="s">
        <v>308</v>
      </c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8"/>
      <c r="V304" s="6"/>
      <c r="W304" s="6"/>
      <c r="X304" s="7"/>
    </row>
    <row r="305" spans="1:24" s="8" customFormat="1" ht="18">
      <c r="A305" s="54"/>
      <c r="B305" s="57"/>
      <c r="C305" s="12" t="s">
        <v>309</v>
      </c>
      <c r="D305" s="27"/>
      <c r="E305" s="27">
        <v>1</v>
      </c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8"/>
      <c r="V305" s="6"/>
      <c r="W305" s="6"/>
      <c r="X305" s="7"/>
    </row>
    <row r="306" spans="1:24" s="8" customFormat="1" ht="18">
      <c r="A306" s="55"/>
      <c r="B306" s="58"/>
      <c r="C306" s="17" t="s">
        <v>23</v>
      </c>
      <c r="D306" s="18">
        <f>SUM(D275:D305)</f>
        <v>1</v>
      </c>
      <c r="E306" s="18">
        <f t="shared" ref="E306:U306" si="10">SUM(E275:E305)</f>
        <v>2.75</v>
      </c>
      <c r="F306" s="18">
        <f t="shared" si="10"/>
        <v>0</v>
      </c>
      <c r="G306" s="18">
        <f t="shared" si="10"/>
        <v>0</v>
      </c>
      <c r="H306" s="18">
        <f t="shared" si="10"/>
        <v>0</v>
      </c>
      <c r="I306" s="18">
        <f t="shared" si="10"/>
        <v>0</v>
      </c>
      <c r="J306" s="18">
        <f t="shared" si="10"/>
        <v>0</v>
      </c>
      <c r="K306" s="18">
        <f t="shared" si="10"/>
        <v>0</v>
      </c>
      <c r="L306" s="18">
        <f t="shared" si="10"/>
        <v>0</v>
      </c>
      <c r="M306" s="18">
        <f t="shared" si="10"/>
        <v>0</v>
      </c>
      <c r="N306" s="18">
        <f t="shared" si="10"/>
        <v>0</v>
      </c>
      <c r="O306" s="18">
        <f t="shared" si="10"/>
        <v>0</v>
      </c>
      <c r="P306" s="18">
        <f t="shared" si="10"/>
        <v>0</v>
      </c>
      <c r="Q306" s="18">
        <f t="shared" si="10"/>
        <v>0</v>
      </c>
      <c r="R306" s="18">
        <f t="shared" si="10"/>
        <v>4</v>
      </c>
      <c r="S306" s="18">
        <f t="shared" si="10"/>
        <v>2</v>
      </c>
      <c r="T306" s="18">
        <f t="shared" si="10"/>
        <v>0</v>
      </c>
      <c r="U306" s="18">
        <f t="shared" si="10"/>
        <v>0</v>
      </c>
      <c r="V306" s="6"/>
      <c r="W306" s="6"/>
      <c r="X306" s="7"/>
    </row>
    <row r="307" spans="1:24" s="8" customFormat="1" ht="18">
      <c r="A307" s="53">
        <v>11</v>
      </c>
      <c r="B307" s="56" t="s">
        <v>310</v>
      </c>
      <c r="C307" s="12" t="s">
        <v>310</v>
      </c>
      <c r="D307" s="50">
        <v>0.9</v>
      </c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>
        <v>1</v>
      </c>
      <c r="U307" s="51"/>
      <c r="V307" s="6"/>
      <c r="W307" s="6"/>
      <c r="X307" s="7"/>
    </row>
    <row r="308" spans="1:24" s="8" customFormat="1" ht="18">
      <c r="A308" s="54"/>
      <c r="B308" s="57"/>
      <c r="C308" s="12" t="s">
        <v>311</v>
      </c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1"/>
      <c r="V308" s="6"/>
      <c r="W308" s="6"/>
      <c r="X308" s="7"/>
    </row>
    <row r="309" spans="1:24" s="8" customFormat="1" ht="18">
      <c r="A309" s="54"/>
      <c r="B309" s="57"/>
      <c r="C309" s="12" t="s">
        <v>312</v>
      </c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1"/>
      <c r="V309" s="6"/>
      <c r="W309" s="6"/>
      <c r="X309" s="7"/>
    </row>
    <row r="310" spans="1:24" s="8" customFormat="1" ht="18">
      <c r="A310" s="54"/>
      <c r="B310" s="57"/>
      <c r="C310" s="12" t="s">
        <v>313</v>
      </c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1"/>
      <c r="V310" s="6"/>
      <c r="W310" s="6"/>
      <c r="X310" s="7"/>
    </row>
    <row r="311" spans="1:24" s="8" customFormat="1" ht="18">
      <c r="A311" s="54"/>
      <c r="B311" s="57"/>
      <c r="C311" s="12" t="s">
        <v>314</v>
      </c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1"/>
      <c r="V311" s="6"/>
      <c r="W311" s="6"/>
      <c r="X311" s="7"/>
    </row>
    <row r="312" spans="1:24" s="8" customFormat="1" ht="18">
      <c r="A312" s="54"/>
      <c r="B312" s="57"/>
      <c r="C312" s="12" t="s">
        <v>315</v>
      </c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1"/>
      <c r="V312" s="6"/>
      <c r="W312" s="6"/>
      <c r="X312" s="7"/>
    </row>
    <row r="313" spans="1:24" s="8" customFormat="1" ht="18">
      <c r="A313" s="54"/>
      <c r="B313" s="57"/>
      <c r="C313" s="12" t="s">
        <v>316</v>
      </c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1"/>
      <c r="V313" s="6"/>
      <c r="W313" s="6"/>
      <c r="X313" s="7"/>
    </row>
    <row r="314" spans="1:24" s="8" customFormat="1" ht="18">
      <c r="A314" s="54"/>
      <c r="B314" s="57"/>
      <c r="C314" s="12" t="s">
        <v>317</v>
      </c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1"/>
      <c r="V314" s="6"/>
      <c r="W314" s="6"/>
      <c r="X314" s="7"/>
    </row>
    <row r="315" spans="1:24" s="8" customFormat="1" ht="18">
      <c r="A315" s="54"/>
      <c r="B315" s="57"/>
      <c r="C315" s="12" t="s">
        <v>318</v>
      </c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1"/>
      <c r="V315" s="6"/>
      <c r="W315" s="6"/>
      <c r="X315" s="7"/>
    </row>
    <row r="316" spans="1:24" s="8" customFormat="1" ht="18">
      <c r="A316" s="54"/>
      <c r="B316" s="57"/>
      <c r="C316" s="12" t="s">
        <v>319</v>
      </c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1"/>
      <c r="V316" s="6"/>
      <c r="W316" s="6"/>
      <c r="X316" s="7"/>
    </row>
    <row r="317" spans="1:24" s="8" customFormat="1" ht="18">
      <c r="A317" s="54"/>
      <c r="B317" s="57"/>
      <c r="C317" s="12" t="s">
        <v>320</v>
      </c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1"/>
      <c r="V317" s="6"/>
      <c r="W317" s="6"/>
      <c r="X317" s="7"/>
    </row>
    <row r="318" spans="1:24" s="8" customFormat="1" ht="18">
      <c r="A318" s="54"/>
      <c r="B318" s="57"/>
      <c r="C318" s="12" t="s">
        <v>321</v>
      </c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1"/>
      <c r="V318" s="6"/>
      <c r="W318" s="6"/>
      <c r="X318" s="7"/>
    </row>
    <row r="319" spans="1:24" s="8" customFormat="1" ht="18">
      <c r="A319" s="54"/>
      <c r="B319" s="57"/>
      <c r="C319" s="12" t="s">
        <v>322</v>
      </c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1"/>
      <c r="V319" s="6"/>
      <c r="W319" s="6"/>
      <c r="X319" s="7"/>
    </row>
    <row r="320" spans="1:24" s="8" customFormat="1" ht="18">
      <c r="A320" s="54"/>
      <c r="B320" s="57"/>
      <c r="C320" s="12" t="s">
        <v>323</v>
      </c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1"/>
      <c r="V320" s="6"/>
      <c r="W320" s="6"/>
      <c r="X320" s="7"/>
    </row>
    <row r="321" spans="1:24" s="8" customFormat="1" ht="18">
      <c r="A321" s="54"/>
      <c r="B321" s="57"/>
      <c r="C321" s="12" t="s">
        <v>324</v>
      </c>
      <c r="D321" s="50"/>
      <c r="E321" s="50">
        <v>0.9</v>
      </c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1"/>
      <c r="V321" s="6"/>
      <c r="W321" s="6"/>
      <c r="X321" s="7"/>
    </row>
    <row r="322" spans="1:24" s="8" customFormat="1" ht="18">
      <c r="A322" s="54"/>
      <c r="B322" s="57"/>
      <c r="C322" s="12" t="s">
        <v>325</v>
      </c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1"/>
      <c r="V322" s="6"/>
      <c r="W322" s="6"/>
      <c r="X322" s="7"/>
    </row>
    <row r="323" spans="1:24" s="8" customFormat="1" ht="18">
      <c r="A323" s="54"/>
      <c r="B323" s="57"/>
      <c r="C323" s="12" t="s">
        <v>326</v>
      </c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1"/>
      <c r="V323" s="6"/>
      <c r="W323" s="6"/>
      <c r="X323" s="7"/>
    </row>
    <row r="324" spans="1:24" s="8" customFormat="1" ht="18">
      <c r="A324" s="54"/>
      <c r="B324" s="57"/>
      <c r="C324" s="12" t="s">
        <v>327</v>
      </c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1"/>
      <c r="V324" s="6"/>
      <c r="W324" s="6"/>
      <c r="X324" s="7"/>
    </row>
    <row r="325" spans="1:24" s="8" customFormat="1" ht="18">
      <c r="A325" s="54"/>
      <c r="B325" s="57"/>
      <c r="C325" s="12" t="s">
        <v>328</v>
      </c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1"/>
      <c r="V325" s="6"/>
      <c r="W325" s="6"/>
      <c r="X325" s="7"/>
    </row>
    <row r="326" spans="1:24" s="8" customFormat="1" ht="18">
      <c r="A326" s="54"/>
      <c r="B326" s="57"/>
      <c r="C326" s="12" t="s">
        <v>329</v>
      </c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1"/>
      <c r="V326" s="6"/>
      <c r="W326" s="6"/>
      <c r="X326" s="7"/>
    </row>
    <row r="327" spans="1:24" s="8" customFormat="1" ht="18">
      <c r="A327" s="55"/>
      <c r="B327" s="58"/>
      <c r="C327" s="17" t="s">
        <v>23</v>
      </c>
      <c r="D327" s="18">
        <f>SUM(D307:D326)</f>
        <v>0.9</v>
      </c>
      <c r="E327" s="18">
        <f t="shared" ref="E327:U327" si="11">SUM(E307:E326)</f>
        <v>0.9</v>
      </c>
      <c r="F327" s="18">
        <f t="shared" si="11"/>
        <v>0</v>
      </c>
      <c r="G327" s="18">
        <f t="shared" si="11"/>
        <v>0</v>
      </c>
      <c r="H327" s="18">
        <f t="shared" si="11"/>
        <v>0</v>
      </c>
      <c r="I327" s="18">
        <f t="shared" si="11"/>
        <v>0</v>
      </c>
      <c r="J327" s="18">
        <f t="shared" si="11"/>
        <v>0</v>
      </c>
      <c r="K327" s="18">
        <f t="shared" si="11"/>
        <v>0</v>
      </c>
      <c r="L327" s="18">
        <f t="shared" si="11"/>
        <v>0</v>
      </c>
      <c r="M327" s="18">
        <f t="shared" si="11"/>
        <v>0</v>
      </c>
      <c r="N327" s="18">
        <f t="shared" si="11"/>
        <v>0</v>
      </c>
      <c r="O327" s="18">
        <f t="shared" si="11"/>
        <v>0</v>
      </c>
      <c r="P327" s="18">
        <f t="shared" si="11"/>
        <v>0</v>
      </c>
      <c r="Q327" s="18">
        <f t="shared" si="11"/>
        <v>0</v>
      </c>
      <c r="R327" s="18">
        <f t="shared" si="11"/>
        <v>0</v>
      </c>
      <c r="S327" s="18">
        <f t="shared" si="11"/>
        <v>0</v>
      </c>
      <c r="T327" s="18">
        <f t="shared" si="11"/>
        <v>1</v>
      </c>
      <c r="U327" s="18">
        <f t="shared" si="11"/>
        <v>0</v>
      </c>
      <c r="V327" s="6"/>
      <c r="W327" s="6"/>
      <c r="X327" s="7"/>
    </row>
    <row r="328" spans="1:24" s="8" customFormat="1" ht="18">
      <c r="A328" s="53">
        <v>12</v>
      </c>
      <c r="B328" s="56" t="s">
        <v>330</v>
      </c>
      <c r="C328" s="12" t="s">
        <v>330</v>
      </c>
      <c r="D328" s="32">
        <v>2.5</v>
      </c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3"/>
      <c r="V328" s="6"/>
      <c r="W328" s="6"/>
      <c r="X328" s="7"/>
    </row>
    <row r="329" spans="1:24" s="8" customFormat="1" ht="18">
      <c r="A329" s="54"/>
      <c r="B329" s="57"/>
      <c r="C329" s="12" t="s">
        <v>331</v>
      </c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3"/>
      <c r="V329" s="6"/>
      <c r="W329" s="6"/>
      <c r="X329" s="7"/>
    </row>
    <row r="330" spans="1:24" s="8" customFormat="1" ht="18">
      <c r="A330" s="54"/>
      <c r="B330" s="57"/>
      <c r="C330" s="12" t="s">
        <v>332</v>
      </c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3"/>
      <c r="V330" s="6"/>
      <c r="W330" s="6"/>
      <c r="X330" s="7"/>
    </row>
    <row r="331" spans="1:24" s="8" customFormat="1" ht="18">
      <c r="A331" s="54"/>
      <c r="B331" s="57"/>
      <c r="C331" s="12" t="s">
        <v>333</v>
      </c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3"/>
      <c r="V331" s="6"/>
      <c r="W331" s="6"/>
      <c r="X331" s="7"/>
    </row>
    <row r="332" spans="1:24" s="8" customFormat="1" ht="18">
      <c r="A332" s="54"/>
      <c r="B332" s="57"/>
      <c r="C332" s="12" t="s">
        <v>334</v>
      </c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3"/>
      <c r="V332" s="6"/>
      <c r="W332" s="6"/>
      <c r="X332" s="7"/>
    </row>
    <row r="333" spans="1:24" s="8" customFormat="1" ht="18">
      <c r="A333" s="54"/>
      <c r="B333" s="57"/>
      <c r="C333" s="12" t="s">
        <v>335</v>
      </c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3"/>
      <c r="V333" s="6"/>
      <c r="W333" s="6"/>
      <c r="X333" s="7"/>
    </row>
    <row r="334" spans="1:24" s="8" customFormat="1" ht="18">
      <c r="A334" s="54"/>
      <c r="B334" s="57"/>
      <c r="C334" s="12" t="s">
        <v>336</v>
      </c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3"/>
      <c r="V334" s="6"/>
      <c r="W334" s="6"/>
      <c r="X334" s="7"/>
    </row>
    <row r="335" spans="1:24" s="8" customFormat="1" ht="18">
      <c r="A335" s="54"/>
      <c r="B335" s="57"/>
      <c r="C335" s="12" t="s">
        <v>337</v>
      </c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3"/>
      <c r="V335" s="6"/>
      <c r="W335" s="6"/>
      <c r="X335" s="7"/>
    </row>
    <row r="336" spans="1:24" s="8" customFormat="1" ht="18">
      <c r="A336" s="54"/>
      <c r="B336" s="57"/>
      <c r="C336" s="12" t="s">
        <v>338</v>
      </c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3"/>
      <c r="V336" s="6"/>
      <c r="W336" s="6"/>
      <c r="X336" s="7"/>
    </row>
    <row r="337" spans="1:24" s="8" customFormat="1" ht="18">
      <c r="A337" s="54"/>
      <c r="B337" s="57"/>
      <c r="C337" s="12" t="s">
        <v>339</v>
      </c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3"/>
      <c r="V337" s="6"/>
      <c r="W337" s="6"/>
      <c r="X337" s="7"/>
    </row>
    <row r="338" spans="1:24" s="8" customFormat="1" ht="18">
      <c r="A338" s="54"/>
      <c r="B338" s="57"/>
      <c r="C338" s="12" t="s">
        <v>340</v>
      </c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>
        <v>1</v>
      </c>
      <c r="T338" s="32"/>
      <c r="U338" s="33"/>
      <c r="V338" s="6"/>
      <c r="W338" s="6"/>
      <c r="X338" s="7"/>
    </row>
    <row r="339" spans="1:24" s="8" customFormat="1" ht="18">
      <c r="A339" s="54"/>
      <c r="B339" s="57"/>
      <c r="C339" s="12" t="s">
        <v>341</v>
      </c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>
        <v>1</v>
      </c>
      <c r="S339" s="32"/>
      <c r="T339" s="32"/>
      <c r="U339" s="33"/>
      <c r="V339" s="6"/>
      <c r="W339" s="6"/>
      <c r="X339" s="7"/>
    </row>
    <row r="340" spans="1:24" s="8" customFormat="1" ht="18">
      <c r="A340" s="54"/>
      <c r="B340" s="57"/>
      <c r="C340" s="12" t="s">
        <v>342</v>
      </c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>
        <v>1</v>
      </c>
      <c r="S340" s="32"/>
      <c r="T340" s="32"/>
      <c r="U340" s="33"/>
      <c r="V340" s="6"/>
      <c r="W340" s="6"/>
      <c r="X340" s="7"/>
    </row>
    <row r="341" spans="1:24" s="8" customFormat="1" ht="18">
      <c r="A341" s="54"/>
      <c r="B341" s="57"/>
      <c r="C341" s="12" t="s">
        <v>343</v>
      </c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3"/>
      <c r="V341" s="6"/>
      <c r="W341" s="6"/>
      <c r="X341" s="7"/>
    </row>
    <row r="342" spans="1:24" s="8" customFormat="1" ht="18">
      <c r="A342" s="54"/>
      <c r="B342" s="57"/>
      <c r="C342" s="12" t="s">
        <v>344</v>
      </c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3"/>
      <c r="V342" s="6"/>
      <c r="W342" s="6"/>
      <c r="X342" s="7"/>
    </row>
    <row r="343" spans="1:24" s="8" customFormat="1" ht="18">
      <c r="A343" s="54"/>
      <c r="B343" s="57"/>
      <c r="C343" s="12" t="s">
        <v>345</v>
      </c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3"/>
      <c r="V343" s="6"/>
      <c r="W343" s="6"/>
      <c r="X343" s="7"/>
    </row>
    <row r="344" spans="1:24" s="8" customFormat="1" ht="18">
      <c r="A344" s="54"/>
      <c r="B344" s="57"/>
      <c r="C344" s="12" t="s">
        <v>346</v>
      </c>
      <c r="D344" s="32"/>
      <c r="E344" s="32">
        <v>1</v>
      </c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3"/>
      <c r="V344" s="6"/>
      <c r="W344" s="6"/>
      <c r="X344" s="7"/>
    </row>
    <row r="345" spans="1:24" s="8" customFormat="1" ht="18">
      <c r="A345" s="54"/>
      <c r="B345" s="57"/>
      <c r="C345" s="12" t="s">
        <v>347</v>
      </c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3"/>
      <c r="V345" s="6"/>
      <c r="W345" s="6"/>
      <c r="X345" s="7"/>
    </row>
    <row r="346" spans="1:24" s="8" customFormat="1" ht="18">
      <c r="A346" s="54"/>
      <c r="B346" s="57"/>
      <c r="C346" s="12" t="s">
        <v>348</v>
      </c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3"/>
      <c r="V346" s="6"/>
      <c r="W346" s="6"/>
      <c r="X346" s="7"/>
    </row>
    <row r="347" spans="1:24" s="8" customFormat="1" ht="18">
      <c r="A347" s="54"/>
      <c r="B347" s="57"/>
      <c r="C347" s="12" t="s">
        <v>349</v>
      </c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3"/>
      <c r="V347" s="6"/>
      <c r="W347" s="6"/>
      <c r="X347" s="7"/>
    </row>
    <row r="348" spans="1:24" s="8" customFormat="1" ht="18">
      <c r="A348" s="54"/>
      <c r="B348" s="57"/>
      <c r="C348" s="12" t="s">
        <v>350</v>
      </c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3"/>
      <c r="V348" s="6"/>
      <c r="W348" s="6"/>
      <c r="X348" s="7"/>
    </row>
    <row r="349" spans="1:24" s="8" customFormat="1" ht="18">
      <c r="A349" s="54"/>
      <c r="B349" s="57"/>
      <c r="C349" s="12" t="s">
        <v>351</v>
      </c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3"/>
      <c r="V349" s="6"/>
      <c r="W349" s="6"/>
      <c r="X349" s="7"/>
    </row>
    <row r="350" spans="1:24" s="8" customFormat="1" ht="18">
      <c r="A350" s="54"/>
      <c r="B350" s="57"/>
      <c r="C350" s="12" t="s">
        <v>352</v>
      </c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3"/>
      <c r="V350" s="6"/>
      <c r="W350" s="6"/>
      <c r="X350" s="7"/>
    </row>
    <row r="351" spans="1:24" s="8" customFormat="1" ht="18">
      <c r="A351" s="54"/>
      <c r="B351" s="57"/>
      <c r="C351" s="12" t="s">
        <v>353</v>
      </c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3"/>
      <c r="V351" s="6"/>
      <c r="W351" s="6"/>
      <c r="X351" s="7"/>
    </row>
    <row r="352" spans="1:24" s="8" customFormat="1" ht="18">
      <c r="A352" s="54"/>
      <c r="B352" s="57"/>
      <c r="C352" s="12" t="s">
        <v>354</v>
      </c>
      <c r="D352" s="32"/>
      <c r="E352" s="32">
        <v>1</v>
      </c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3"/>
      <c r="V352" s="6"/>
      <c r="W352" s="6"/>
      <c r="X352" s="7"/>
    </row>
    <row r="353" spans="1:24" s="8" customFormat="1" ht="18">
      <c r="A353" s="54"/>
      <c r="B353" s="57"/>
      <c r="C353" s="12" t="s">
        <v>355</v>
      </c>
      <c r="D353" s="32"/>
      <c r="E353" s="32">
        <v>0.5</v>
      </c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3"/>
      <c r="V353" s="6"/>
      <c r="W353" s="6"/>
      <c r="X353" s="7"/>
    </row>
    <row r="354" spans="1:24" s="8" customFormat="1" ht="18">
      <c r="A354" s="54"/>
      <c r="B354" s="57"/>
      <c r="C354" s="12" t="s">
        <v>356</v>
      </c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3"/>
      <c r="V354" s="6"/>
      <c r="W354" s="6"/>
      <c r="X354" s="7"/>
    </row>
    <row r="355" spans="1:24" s="8" customFormat="1" ht="18">
      <c r="A355" s="54"/>
      <c r="B355" s="57"/>
      <c r="C355" s="12" t="s">
        <v>357</v>
      </c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3"/>
      <c r="V355" s="6"/>
      <c r="W355" s="6"/>
      <c r="X355" s="7"/>
    </row>
    <row r="356" spans="1:24" s="8" customFormat="1" ht="18">
      <c r="A356" s="54"/>
      <c r="B356" s="57"/>
      <c r="C356" s="12" t="s">
        <v>358</v>
      </c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3"/>
      <c r="V356" s="6"/>
      <c r="W356" s="6"/>
      <c r="X356" s="7"/>
    </row>
    <row r="357" spans="1:24" s="8" customFormat="1" ht="18">
      <c r="A357" s="54"/>
      <c r="B357" s="57"/>
      <c r="C357" s="12" t="s">
        <v>359</v>
      </c>
      <c r="D357" s="32"/>
      <c r="E357" s="32">
        <v>1</v>
      </c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3"/>
      <c r="V357" s="6"/>
      <c r="W357" s="6"/>
      <c r="X357" s="7"/>
    </row>
    <row r="358" spans="1:24" s="8" customFormat="1" ht="18">
      <c r="A358" s="54"/>
      <c r="B358" s="57"/>
      <c r="C358" s="12" t="s">
        <v>360</v>
      </c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3"/>
      <c r="V358" s="6"/>
      <c r="W358" s="6"/>
      <c r="X358" s="7"/>
    </row>
    <row r="359" spans="1:24" s="8" customFormat="1" ht="18">
      <c r="A359" s="54"/>
      <c r="B359" s="57"/>
      <c r="C359" s="12" t="s">
        <v>361</v>
      </c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3"/>
      <c r="V359" s="6"/>
      <c r="W359" s="6"/>
      <c r="X359" s="7"/>
    </row>
    <row r="360" spans="1:24" s="8" customFormat="1" ht="18">
      <c r="A360" s="54"/>
      <c r="B360" s="57"/>
      <c r="C360" s="12" t="s">
        <v>362</v>
      </c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>
        <v>1</v>
      </c>
      <c r="T360" s="32"/>
      <c r="U360" s="33"/>
      <c r="V360" s="6"/>
      <c r="W360" s="6"/>
      <c r="X360" s="7"/>
    </row>
    <row r="361" spans="1:24" s="8" customFormat="1" ht="18">
      <c r="A361" s="54"/>
      <c r="B361" s="57"/>
      <c r="C361" s="12" t="s">
        <v>363</v>
      </c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>
        <v>1</v>
      </c>
      <c r="S361" s="32">
        <v>1</v>
      </c>
      <c r="T361" s="32"/>
      <c r="U361" s="33"/>
      <c r="V361" s="6"/>
      <c r="W361" s="6"/>
      <c r="X361" s="7"/>
    </row>
    <row r="362" spans="1:24" s="8" customFormat="1" ht="18">
      <c r="A362" s="54"/>
      <c r="B362" s="57"/>
      <c r="C362" s="12" t="s">
        <v>364</v>
      </c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3"/>
      <c r="V362" s="6"/>
      <c r="W362" s="6"/>
      <c r="X362" s="7"/>
    </row>
    <row r="363" spans="1:24" s="8" customFormat="1" ht="18">
      <c r="A363" s="54"/>
      <c r="B363" s="57"/>
      <c r="C363" s="12" t="s">
        <v>365</v>
      </c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3"/>
      <c r="V363" s="6"/>
      <c r="W363" s="6"/>
      <c r="X363" s="7"/>
    </row>
    <row r="364" spans="1:24" s="8" customFormat="1" ht="18">
      <c r="A364" s="54"/>
      <c r="B364" s="57"/>
      <c r="C364" s="12" t="s">
        <v>366</v>
      </c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3"/>
      <c r="V364" s="6"/>
      <c r="W364" s="6"/>
      <c r="X364" s="7"/>
    </row>
    <row r="365" spans="1:24" s="8" customFormat="1" ht="18">
      <c r="A365" s="54"/>
      <c r="B365" s="57"/>
      <c r="C365" s="12" t="s">
        <v>367</v>
      </c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3"/>
      <c r="V365" s="6"/>
      <c r="W365" s="6"/>
      <c r="X365" s="7"/>
    </row>
    <row r="366" spans="1:24" s="8" customFormat="1" ht="18">
      <c r="A366" s="55"/>
      <c r="B366" s="58"/>
      <c r="C366" s="17" t="s">
        <v>23</v>
      </c>
      <c r="D366" s="18">
        <f>SUM(D328:D365)</f>
        <v>2.5</v>
      </c>
      <c r="E366" s="18">
        <f t="shared" ref="E366:U366" si="12">SUM(E328:E365)</f>
        <v>3.5</v>
      </c>
      <c r="F366" s="18">
        <f t="shared" si="12"/>
        <v>0</v>
      </c>
      <c r="G366" s="18">
        <f t="shared" si="12"/>
        <v>0</v>
      </c>
      <c r="H366" s="18">
        <f t="shared" si="12"/>
        <v>0</v>
      </c>
      <c r="I366" s="18">
        <f t="shared" si="12"/>
        <v>0</v>
      </c>
      <c r="J366" s="18">
        <f t="shared" si="12"/>
        <v>0</v>
      </c>
      <c r="K366" s="18">
        <f t="shared" si="12"/>
        <v>0</v>
      </c>
      <c r="L366" s="18">
        <f t="shared" si="12"/>
        <v>0</v>
      </c>
      <c r="M366" s="18">
        <f t="shared" si="12"/>
        <v>0</v>
      </c>
      <c r="N366" s="18">
        <f t="shared" si="12"/>
        <v>0</v>
      </c>
      <c r="O366" s="18">
        <f t="shared" si="12"/>
        <v>0</v>
      </c>
      <c r="P366" s="18">
        <f t="shared" si="12"/>
        <v>0</v>
      </c>
      <c r="Q366" s="18">
        <f t="shared" si="12"/>
        <v>0</v>
      </c>
      <c r="R366" s="18">
        <f t="shared" si="12"/>
        <v>3</v>
      </c>
      <c r="S366" s="18">
        <f t="shared" si="12"/>
        <v>3</v>
      </c>
      <c r="T366" s="18">
        <f t="shared" si="12"/>
        <v>0</v>
      </c>
      <c r="U366" s="18">
        <f t="shared" si="12"/>
        <v>0</v>
      </c>
      <c r="V366" s="6"/>
      <c r="W366" s="6"/>
      <c r="X366" s="7"/>
    </row>
    <row r="367" spans="1:24" s="8" customFormat="1" ht="18">
      <c r="A367" s="53">
        <v>13</v>
      </c>
      <c r="B367" s="56" t="s">
        <v>368</v>
      </c>
      <c r="C367" s="12" t="s">
        <v>368</v>
      </c>
      <c r="D367" s="29">
        <v>0.25</v>
      </c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30"/>
      <c r="V367" s="6"/>
      <c r="W367" s="6"/>
      <c r="X367" s="7"/>
    </row>
    <row r="368" spans="1:24" s="8" customFormat="1" ht="18">
      <c r="A368" s="54"/>
      <c r="B368" s="57"/>
      <c r="C368" s="12" t="s">
        <v>369</v>
      </c>
      <c r="D368" s="29"/>
      <c r="E368" s="29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29"/>
      <c r="T368" s="29"/>
      <c r="U368" s="29"/>
      <c r="V368" s="6"/>
      <c r="W368" s="6"/>
      <c r="X368" s="7"/>
    </row>
    <row r="369" spans="1:24" s="8" customFormat="1" ht="18">
      <c r="A369" s="54"/>
      <c r="B369" s="57"/>
      <c r="C369" s="12" t="s">
        <v>370</v>
      </c>
      <c r="D369" s="29"/>
      <c r="E369" s="29">
        <v>1</v>
      </c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30"/>
      <c r="V369" s="6"/>
      <c r="W369" s="6"/>
      <c r="X369" s="7"/>
    </row>
    <row r="370" spans="1:24" s="8" customFormat="1" ht="18">
      <c r="A370" s="54"/>
      <c r="B370" s="57"/>
      <c r="C370" s="12" t="s">
        <v>371</v>
      </c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30"/>
      <c r="V370" s="6"/>
      <c r="W370" s="6"/>
      <c r="X370" s="7"/>
    </row>
    <row r="371" spans="1:24" s="8" customFormat="1" ht="18">
      <c r="A371" s="54"/>
      <c r="B371" s="57"/>
      <c r="C371" s="12" t="s">
        <v>372</v>
      </c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30"/>
      <c r="V371" s="6"/>
      <c r="W371" s="6"/>
      <c r="X371" s="7"/>
    </row>
    <row r="372" spans="1:24" s="8" customFormat="1" ht="18">
      <c r="A372" s="54"/>
      <c r="B372" s="57"/>
      <c r="C372" s="12" t="s">
        <v>373</v>
      </c>
      <c r="D372" s="29"/>
      <c r="E372" s="29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29"/>
      <c r="T372" s="29"/>
      <c r="U372" s="29"/>
      <c r="V372" s="6"/>
      <c r="W372" s="6"/>
      <c r="X372" s="7"/>
    </row>
    <row r="373" spans="1:24" s="8" customFormat="1" ht="18">
      <c r="A373" s="54"/>
      <c r="B373" s="57"/>
      <c r="C373" s="12" t="s">
        <v>374</v>
      </c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30"/>
      <c r="V373" s="6"/>
      <c r="W373" s="6"/>
      <c r="X373" s="7"/>
    </row>
    <row r="374" spans="1:24" s="8" customFormat="1" ht="18">
      <c r="A374" s="54"/>
      <c r="B374" s="57"/>
      <c r="C374" s="12" t="s">
        <v>375</v>
      </c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30"/>
      <c r="V374" s="6"/>
      <c r="W374" s="6"/>
      <c r="X374" s="7"/>
    </row>
    <row r="375" spans="1:24" s="8" customFormat="1" ht="18">
      <c r="A375" s="54"/>
      <c r="B375" s="57"/>
      <c r="C375" s="12" t="s">
        <v>376</v>
      </c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30"/>
      <c r="V375" s="6"/>
      <c r="W375" s="6"/>
      <c r="X375" s="7"/>
    </row>
    <row r="376" spans="1:24" s="8" customFormat="1" ht="18">
      <c r="A376" s="54"/>
      <c r="B376" s="57"/>
      <c r="C376" s="12" t="s">
        <v>377</v>
      </c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30"/>
      <c r="V376" s="6"/>
      <c r="W376" s="6"/>
      <c r="X376" s="7"/>
    </row>
    <row r="377" spans="1:24" s="8" customFormat="1" ht="18">
      <c r="A377" s="54"/>
      <c r="B377" s="57"/>
      <c r="C377" s="12" t="s">
        <v>378</v>
      </c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30"/>
      <c r="V377" s="6"/>
      <c r="W377" s="6"/>
      <c r="X377" s="7"/>
    </row>
    <row r="378" spans="1:24" s="8" customFormat="1" ht="18">
      <c r="A378" s="54"/>
      <c r="B378" s="57"/>
      <c r="C378" s="12" t="s">
        <v>379</v>
      </c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30"/>
      <c r="V378" s="6"/>
      <c r="W378" s="6"/>
      <c r="X378" s="7"/>
    </row>
    <row r="379" spans="1:24" s="8" customFormat="1" ht="18">
      <c r="A379" s="54"/>
      <c r="B379" s="57"/>
      <c r="C379" s="12" t="s">
        <v>380</v>
      </c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30"/>
      <c r="V379" s="6"/>
      <c r="W379" s="6"/>
      <c r="X379" s="7"/>
    </row>
    <row r="380" spans="1:24" s="8" customFormat="1" ht="18.75" customHeight="1">
      <c r="A380" s="54"/>
      <c r="B380" s="57"/>
      <c r="C380" s="12" t="s">
        <v>381</v>
      </c>
      <c r="D380" s="29"/>
      <c r="E380" s="29">
        <v>1</v>
      </c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30"/>
      <c r="V380" s="6"/>
      <c r="W380" s="6"/>
      <c r="X380" s="7"/>
    </row>
    <row r="381" spans="1:24" s="8" customFormat="1" ht="18">
      <c r="A381" s="54"/>
      <c r="B381" s="57"/>
      <c r="C381" s="12" t="s">
        <v>382</v>
      </c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30"/>
      <c r="V381" s="6"/>
      <c r="W381" s="6"/>
      <c r="X381" s="7"/>
    </row>
    <row r="382" spans="1:24" s="8" customFormat="1" ht="18">
      <c r="A382" s="54"/>
      <c r="B382" s="57"/>
      <c r="C382" s="12" t="s">
        <v>383</v>
      </c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30"/>
      <c r="V382" s="6"/>
      <c r="W382" s="6"/>
      <c r="X382" s="7"/>
    </row>
    <row r="383" spans="1:24" s="8" customFormat="1" ht="18">
      <c r="A383" s="54"/>
      <c r="B383" s="57"/>
      <c r="C383" s="12" t="s">
        <v>384</v>
      </c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30"/>
      <c r="V383" s="6"/>
      <c r="W383" s="6"/>
      <c r="X383" s="7"/>
    </row>
    <row r="384" spans="1:24" s="8" customFormat="1" ht="18">
      <c r="A384" s="54"/>
      <c r="B384" s="57"/>
      <c r="C384" s="12" t="s">
        <v>385</v>
      </c>
      <c r="D384" s="29"/>
      <c r="E384" s="29">
        <v>0.5</v>
      </c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30"/>
      <c r="V384" s="6"/>
      <c r="W384" s="6"/>
      <c r="X384" s="7"/>
    </row>
    <row r="385" spans="1:24" s="8" customFormat="1" ht="18">
      <c r="A385" s="54"/>
      <c r="B385" s="57"/>
      <c r="C385" s="12" t="s">
        <v>386</v>
      </c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30"/>
      <c r="V385" s="6"/>
      <c r="W385" s="6"/>
      <c r="X385" s="7"/>
    </row>
    <row r="386" spans="1:24" s="8" customFormat="1" ht="18">
      <c r="A386" s="55"/>
      <c r="B386" s="58"/>
      <c r="C386" s="17" t="s">
        <v>23</v>
      </c>
      <c r="D386" s="18">
        <f>SUM(D367:D385)</f>
        <v>0.25</v>
      </c>
      <c r="E386" s="18">
        <f t="shared" ref="E386:U386" si="13">SUM(E367:E385)</f>
        <v>2.5</v>
      </c>
      <c r="F386" s="18">
        <f t="shared" si="13"/>
        <v>0</v>
      </c>
      <c r="G386" s="18">
        <f t="shared" si="13"/>
        <v>0</v>
      </c>
      <c r="H386" s="18">
        <f t="shared" si="13"/>
        <v>0</v>
      </c>
      <c r="I386" s="18">
        <f t="shared" si="13"/>
        <v>0</v>
      </c>
      <c r="J386" s="18">
        <f t="shared" si="13"/>
        <v>0</v>
      </c>
      <c r="K386" s="18">
        <f t="shared" si="13"/>
        <v>0</v>
      </c>
      <c r="L386" s="18">
        <f t="shared" si="13"/>
        <v>0</v>
      </c>
      <c r="M386" s="18">
        <f t="shared" si="13"/>
        <v>0</v>
      </c>
      <c r="N386" s="18">
        <f t="shared" si="13"/>
        <v>0</v>
      </c>
      <c r="O386" s="18">
        <f t="shared" si="13"/>
        <v>0</v>
      </c>
      <c r="P386" s="18">
        <f t="shared" si="13"/>
        <v>0</v>
      </c>
      <c r="Q386" s="18">
        <f t="shared" si="13"/>
        <v>0</v>
      </c>
      <c r="R386" s="18">
        <f t="shared" si="13"/>
        <v>0</v>
      </c>
      <c r="S386" s="18">
        <f t="shared" si="13"/>
        <v>0</v>
      </c>
      <c r="T386" s="18">
        <f t="shared" si="13"/>
        <v>0</v>
      </c>
      <c r="U386" s="18">
        <f t="shared" si="13"/>
        <v>0</v>
      </c>
      <c r="V386" s="6"/>
      <c r="W386" s="6"/>
      <c r="X386" s="7"/>
    </row>
    <row r="387" spans="1:24" s="8" customFormat="1" ht="18">
      <c r="A387" s="53">
        <v>14</v>
      </c>
      <c r="B387" s="56" t="s">
        <v>387</v>
      </c>
      <c r="C387" s="12" t="s">
        <v>388</v>
      </c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15"/>
      <c r="V387" s="6"/>
      <c r="W387" s="6"/>
      <c r="X387" s="7"/>
    </row>
    <row r="388" spans="1:24" s="8" customFormat="1" ht="18">
      <c r="A388" s="54"/>
      <c r="B388" s="57"/>
      <c r="C388" s="12" t="s">
        <v>389</v>
      </c>
      <c r="D388" s="9"/>
      <c r="E388" s="9">
        <v>0.5</v>
      </c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15"/>
      <c r="V388" s="6"/>
      <c r="W388" s="6"/>
      <c r="X388" s="7"/>
    </row>
    <row r="389" spans="1:24" s="8" customFormat="1" ht="18">
      <c r="A389" s="54"/>
      <c r="B389" s="57"/>
      <c r="C389" s="12" t="s">
        <v>390</v>
      </c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15"/>
      <c r="V389" s="6"/>
      <c r="W389" s="6"/>
      <c r="X389" s="7"/>
    </row>
    <row r="390" spans="1:24" s="8" customFormat="1" ht="18">
      <c r="A390" s="54"/>
      <c r="B390" s="57"/>
      <c r="C390" s="12" t="s">
        <v>391</v>
      </c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15"/>
      <c r="V390" s="6"/>
      <c r="W390" s="6"/>
      <c r="X390" s="7"/>
    </row>
    <row r="391" spans="1:24" s="8" customFormat="1" ht="18">
      <c r="A391" s="54"/>
      <c r="B391" s="57"/>
      <c r="C391" s="12" t="s">
        <v>392</v>
      </c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15"/>
      <c r="V391" s="6"/>
      <c r="W391" s="6"/>
      <c r="X391" s="7"/>
    </row>
    <row r="392" spans="1:24" s="8" customFormat="1" ht="18">
      <c r="A392" s="54"/>
      <c r="B392" s="57"/>
      <c r="C392" s="12" t="s">
        <v>393</v>
      </c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15"/>
      <c r="V392" s="6"/>
      <c r="W392" s="6"/>
      <c r="X392" s="7"/>
    </row>
    <row r="393" spans="1:24" s="8" customFormat="1" ht="15" customHeight="1">
      <c r="A393" s="55"/>
      <c r="B393" s="58"/>
      <c r="C393" s="17" t="s">
        <v>23</v>
      </c>
      <c r="D393" s="18">
        <f>SUM(D387:D392)</f>
        <v>0</v>
      </c>
      <c r="E393" s="18">
        <f t="shared" ref="E393:U393" si="14">SUM(E387:E392)</f>
        <v>0.5</v>
      </c>
      <c r="F393" s="18">
        <f t="shared" si="14"/>
        <v>0</v>
      </c>
      <c r="G393" s="18">
        <f t="shared" si="14"/>
        <v>0</v>
      </c>
      <c r="H393" s="18">
        <f t="shared" si="14"/>
        <v>0</v>
      </c>
      <c r="I393" s="18">
        <f t="shared" si="14"/>
        <v>0</v>
      </c>
      <c r="J393" s="18">
        <f t="shared" si="14"/>
        <v>0</v>
      </c>
      <c r="K393" s="18">
        <f t="shared" si="14"/>
        <v>0</v>
      </c>
      <c r="L393" s="18">
        <f t="shared" si="14"/>
        <v>0</v>
      </c>
      <c r="M393" s="18">
        <f t="shared" si="14"/>
        <v>0</v>
      </c>
      <c r="N393" s="18">
        <f t="shared" si="14"/>
        <v>0</v>
      </c>
      <c r="O393" s="18">
        <f t="shared" si="14"/>
        <v>0</v>
      </c>
      <c r="P393" s="18">
        <f t="shared" si="14"/>
        <v>0</v>
      </c>
      <c r="Q393" s="18">
        <f t="shared" si="14"/>
        <v>0</v>
      </c>
      <c r="R393" s="18">
        <f t="shared" si="14"/>
        <v>0</v>
      </c>
      <c r="S393" s="18">
        <f t="shared" si="14"/>
        <v>0</v>
      </c>
      <c r="T393" s="18">
        <f t="shared" si="14"/>
        <v>0</v>
      </c>
      <c r="U393" s="18">
        <f t="shared" si="14"/>
        <v>0</v>
      </c>
      <c r="V393" s="6"/>
      <c r="W393" s="6"/>
      <c r="X393" s="7"/>
    </row>
    <row r="394" spans="1:24" s="8" customFormat="1" ht="18" customHeight="1">
      <c r="A394" s="53">
        <v>15</v>
      </c>
      <c r="B394" s="62" t="s">
        <v>394</v>
      </c>
      <c r="C394" s="12" t="s">
        <v>394</v>
      </c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15"/>
      <c r="V394" s="6"/>
      <c r="W394" s="6"/>
      <c r="X394" s="7"/>
    </row>
    <row r="395" spans="1:24" s="8" customFormat="1" ht="18">
      <c r="A395" s="54"/>
      <c r="B395" s="63"/>
      <c r="C395" s="12" t="s">
        <v>395</v>
      </c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15"/>
      <c r="V395" s="6"/>
      <c r="W395" s="6"/>
      <c r="X395" s="7"/>
    </row>
    <row r="396" spans="1:24" s="8" customFormat="1" ht="18">
      <c r="A396" s="55"/>
      <c r="B396" s="64"/>
      <c r="C396" s="17" t="s">
        <v>23</v>
      </c>
      <c r="D396" s="18">
        <f>SUM(D394:D395)</f>
        <v>0</v>
      </c>
      <c r="E396" s="18">
        <f t="shared" ref="E396:U396" si="15">SUM(E394:E395)</f>
        <v>0</v>
      </c>
      <c r="F396" s="18">
        <f t="shared" si="15"/>
        <v>0</v>
      </c>
      <c r="G396" s="18">
        <f t="shared" si="15"/>
        <v>0</v>
      </c>
      <c r="H396" s="18">
        <f t="shared" si="15"/>
        <v>0</v>
      </c>
      <c r="I396" s="18">
        <f t="shared" si="15"/>
        <v>0</v>
      </c>
      <c r="J396" s="18">
        <f t="shared" si="15"/>
        <v>0</v>
      </c>
      <c r="K396" s="18">
        <f t="shared" si="15"/>
        <v>0</v>
      </c>
      <c r="L396" s="18">
        <f t="shared" si="15"/>
        <v>0</v>
      </c>
      <c r="M396" s="18">
        <f t="shared" si="15"/>
        <v>0</v>
      </c>
      <c r="N396" s="18">
        <f t="shared" si="15"/>
        <v>0</v>
      </c>
      <c r="O396" s="18">
        <f t="shared" si="15"/>
        <v>0</v>
      </c>
      <c r="P396" s="18">
        <f t="shared" si="15"/>
        <v>0</v>
      </c>
      <c r="Q396" s="18">
        <f t="shared" si="15"/>
        <v>0</v>
      </c>
      <c r="R396" s="18">
        <f t="shared" si="15"/>
        <v>0</v>
      </c>
      <c r="S396" s="18">
        <f t="shared" si="15"/>
        <v>0</v>
      </c>
      <c r="T396" s="18">
        <f t="shared" si="15"/>
        <v>0</v>
      </c>
      <c r="U396" s="18">
        <f t="shared" si="15"/>
        <v>0</v>
      </c>
      <c r="V396" s="6"/>
      <c r="W396" s="6"/>
      <c r="X396" s="7"/>
    </row>
    <row r="397" spans="1:24" s="8" customFormat="1" ht="18">
      <c r="A397" s="53">
        <v>16</v>
      </c>
      <c r="B397" s="62" t="s">
        <v>396</v>
      </c>
      <c r="C397" s="12" t="s">
        <v>396</v>
      </c>
      <c r="D397" s="9">
        <v>1</v>
      </c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15"/>
      <c r="V397" s="6"/>
      <c r="W397" s="6"/>
      <c r="X397" s="7"/>
    </row>
    <row r="398" spans="1:24" s="8" customFormat="1" ht="18">
      <c r="A398" s="54"/>
      <c r="B398" s="63"/>
      <c r="C398" s="12" t="s">
        <v>397</v>
      </c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15"/>
      <c r="V398" s="6"/>
      <c r="W398" s="6"/>
      <c r="X398" s="7"/>
    </row>
    <row r="399" spans="1:24" s="8" customFormat="1" ht="18">
      <c r="A399" s="55"/>
      <c r="B399" s="64"/>
      <c r="C399" s="17" t="s">
        <v>23</v>
      </c>
      <c r="D399" s="18">
        <f>SUM(D397:D398)</f>
        <v>1</v>
      </c>
      <c r="E399" s="18">
        <f t="shared" ref="E399:U399" si="16">SUM(E397:E398)</f>
        <v>0</v>
      </c>
      <c r="F399" s="18">
        <f t="shared" si="16"/>
        <v>0</v>
      </c>
      <c r="G399" s="18">
        <f t="shared" si="16"/>
        <v>0</v>
      </c>
      <c r="H399" s="18">
        <f t="shared" si="16"/>
        <v>0</v>
      </c>
      <c r="I399" s="18">
        <f t="shared" si="16"/>
        <v>0</v>
      </c>
      <c r="J399" s="18">
        <f t="shared" si="16"/>
        <v>0</v>
      </c>
      <c r="K399" s="18">
        <f t="shared" si="16"/>
        <v>0</v>
      </c>
      <c r="L399" s="18">
        <f t="shared" si="16"/>
        <v>0</v>
      </c>
      <c r="M399" s="18">
        <f t="shared" si="16"/>
        <v>0</v>
      </c>
      <c r="N399" s="18">
        <f t="shared" si="16"/>
        <v>0</v>
      </c>
      <c r="O399" s="18">
        <f t="shared" si="16"/>
        <v>0</v>
      </c>
      <c r="P399" s="18">
        <f t="shared" si="16"/>
        <v>0</v>
      </c>
      <c r="Q399" s="18">
        <f t="shared" si="16"/>
        <v>0</v>
      </c>
      <c r="R399" s="18">
        <f t="shared" si="16"/>
        <v>0</v>
      </c>
      <c r="S399" s="18">
        <f t="shared" si="16"/>
        <v>0</v>
      </c>
      <c r="T399" s="18">
        <f t="shared" si="16"/>
        <v>0</v>
      </c>
      <c r="U399" s="18">
        <f t="shared" si="16"/>
        <v>0</v>
      </c>
      <c r="V399" s="6"/>
      <c r="W399" s="6"/>
      <c r="X399" s="7"/>
    </row>
    <row r="400" spans="1:24" s="8" customFormat="1" ht="18">
      <c r="A400" s="53">
        <v>17</v>
      </c>
      <c r="B400" s="62" t="s">
        <v>398</v>
      </c>
      <c r="C400" s="12" t="s">
        <v>398</v>
      </c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4"/>
      <c r="V400" s="6"/>
      <c r="W400" s="6"/>
      <c r="X400" s="7"/>
    </row>
    <row r="401" spans="1:24" s="8" customFormat="1" ht="18">
      <c r="A401" s="54"/>
      <c r="B401" s="63"/>
      <c r="C401" s="12" t="s">
        <v>399</v>
      </c>
      <c r="D401" s="23"/>
      <c r="E401" s="23">
        <v>1</v>
      </c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4"/>
      <c r="V401" s="6"/>
      <c r="W401" s="6"/>
      <c r="X401" s="7"/>
    </row>
    <row r="402" spans="1:24" s="8" customFormat="1" ht="18">
      <c r="A402" s="55"/>
      <c r="B402" s="64"/>
      <c r="C402" s="17" t="s">
        <v>23</v>
      </c>
      <c r="D402" s="18">
        <f>SUM(D400:D401)</f>
        <v>0</v>
      </c>
      <c r="E402" s="18">
        <f t="shared" ref="E402:U402" si="17">SUM(E400:E401)</f>
        <v>1</v>
      </c>
      <c r="F402" s="18">
        <f t="shared" si="17"/>
        <v>0</v>
      </c>
      <c r="G402" s="18">
        <f t="shared" si="17"/>
        <v>0</v>
      </c>
      <c r="H402" s="18">
        <f t="shared" si="17"/>
        <v>0</v>
      </c>
      <c r="I402" s="18">
        <f t="shared" si="17"/>
        <v>0</v>
      </c>
      <c r="J402" s="18">
        <f t="shared" si="17"/>
        <v>0</v>
      </c>
      <c r="K402" s="18">
        <f t="shared" si="17"/>
        <v>0</v>
      </c>
      <c r="L402" s="18">
        <f t="shared" si="17"/>
        <v>0</v>
      </c>
      <c r="M402" s="18">
        <f t="shared" si="17"/>
        <v>0</v>
      </c>
      <c r="N402" s="18">
        <f t="shared" si="17"/>
        <v>0</v>
      </c>
      <c r="O402" s="18">
        <f t="shared" si="17"/>
        <v>0</v>
      </c>
      <c r="P402" s="18">
        <f t="shared" si="17"/>
        <v>0</v>
      </c>
      <c r="Q402" s="18">
        <f t="shared" si="17"/>
        <v>0</v>
      </c>
      <c r="R402" s="18">
        <f t="shared" si="17"/>
        <v>0</v>
      </c>
      <c r="S402" s="18">
        <f t="shared" si="17"/>
        <v>0</v>
      </c>
      <c r="T402" s="18">
        <f t="shared" si="17"/>
        <v>0</v>
      </c>
      <c r="U402" s="18">
        <f t="shared" si="17"/>
        <v>0</v>
      </c>
      <c r="V402" s="6"/>
      <c r="W402" s="6"/>
      <c r="X402" s="7"/>
    </row>
    <row r="403" spans="1:24" s="8" customFormat="1" ht="18">
      <c r="A403" s="53">
        <v>18</v>
      </c>
      <c r="B403" s="62" t="s">
        <v>400</v>
      </c>
      <c r="C403" s="12" t="s">
        <v>400</v>
      </c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15"/>
      <c r="V403" s="6"/>
      <c r="W403" s="6"/>
      <c r="X403" s="7"/>
    </row>
    <row r="404" spans="1:24" s="8" customFormat="1" ht="18">
      <c r="A404" s="54"/>
      <c r="B404" s="63"/>
      <c r="C404" s="12" t="s">
        <v>401</v>
      </c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15"/>
      <c r="V404" s="6"/>
      <c r="W404" s="6"/>
      <c r="X404" s="7"/>
    </row>
    <row r="405" spans="1:24" s="8" customFormat="1" ht="15" customHeight="1">
      <c r="A405" s="55"/>
      <c r="B405" s="64"/>
      <c r="C405" s="17" t="s">
        <v>23</v>
      </c>
      <c r="D405" s="18">
        <f>SUM(D403:D404)</f>
        <v>0</v>
      </c>
      <c r="E405" s="18">
        <f t="shared" ref="E405:U405" si="18">SUM(E403:E404)</f>
        <v>0</v>
      </c>
      <c r="F405" s="18">
        <f t="shared" si="18"/>
        <v>0</v>
      </c>
      <c r="G405" s="18">
        <f t="shared" si="18"/>
        <v>0</v>
      </c>
      <c r="H405" s="18">
        <f t="shared" si="18"/>
        <v>0</v>
      </c>
      <c r="I405" s="18">
        <f t="shared" si="18"/>
        <v>0</v>
      </c>
      <c r="J405" s="18">
        <f t="shared" si="18"/>
        <v>0</v>
      </c>
      <c r="K405" s="18">
        <f t="shared" si="18"/>
        <v>0</v>
      </c>
      <c r="L405" s="18">
        <f t="shared" si="18"/>
        <v>0</v>
      </c>
      <c r="M405" s="18">
        <f t="shared" si="18"/>
        <v>0</v>
      </c>
      <c r="N405" s="18">
        <f t="shared" si="18"/>
        <v>0</v>
      </c>
      <c r="O405" s="18">
        <f t="shared" si="18"/>
        <v>0</v>
      </c>
      <c r="P405" s="18">
        <f t="shared" si="18"/>
        <v>0</v>
      </c>
      <c r="Q405" s="18">
        <f t="shared" si="18"/>
        <v>0</v>
      </c>
      <c r="R405" s="18">
        <f t="shared" si="18"/>
        <v>0</v>
      </c>
      <c r="S405" s="18">
        <f t="shared" si="18"/>
        <v>0</v>
      </c>
      <c r="T405" s="18">
        <f t="shared" si="18"/>
        <v>0</v>
      </c>
      <c r="U405" s="18">
        <f t="shared" si="18"/>
        <v>0</v>
      </c>
      <c r="V405" s="6"/>
      <c r="W405" s="6"/>
      <c r="X405" s="7"/>
    </row>
    <row r="406" spans="1:24" s="8" customFormat="1" ht="18">
      <c r="A406" s="53">
        <v>19</v>
      </c>
      <c r="B406" s="62" t="s">
        <v>402</v>
      </c>
      <c r="C406" s="12" t="s">
        <v>402</v>
      </c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15"/>
      <c r="V406" s="6"/>
      <c r="W406" s="6"/>
      <c r="X406" s="7"/>
    </row>
    <row r="407" spans="1:24" s="8" customFormat="1" ht="18">
      <c r="A407" s="54"/>
      <c r="B407" s="63"/>
      <c r="C407" s="12" t="s">
        <v>403</v>
      </c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15"/>
      <c r="V407" s="6"/>
      <c r="W407" s="6"/>
      <c r="X407" s="7"/>
    </row>
    <row r="408" spans="1:24" s="8" customFormat="1" ht="18">
      <c r="A408" s="55"/>
      <c r="B408" s="64"/>
      <c r="C408" s="17" t="s">
        <v>23</v>
      </c>
      <c r="D408" s="18">
        <f>SUM(D406:D407)</f>
        <v>0</v>
      </c>
      <c r="E408" s="18">
        <f t="shared" ref="E408:U408" si="19">SUM(E406:E407)</f>
        <v>0</v>
      </c>
      <c r="F408" s="18">
        <f t="shared" si="19"/>
        <v>0</v>
      </c>
      <c r="G408" s="18">
        <f t="shared" si="19"/>
        <v>0</v>
      </c>
      <c r="H408" s="18">
        <f t="shared" si="19"/>
        <v>0</v>
      </c>
      <c r="I408" s="18">
        <f t="shared" si="19"/>
        <v>0</v>
      </c>
      <c r="J408" s="18">
        <f t="shared" si="19"/>
        <v>0</v>
      </c>
      <c r="K408" s="18">
        <f t="shared" si="19"/>
        <v>0</v>
      </c>
      <c r="L408" s="18">
        <f t="shared" si="19"/>
        <v>0</v>
      </c>
      <c r="M408" s="18">
        <f t="shared" si="19"/>
        <v>0</v>
      </c>
      <c r="N408" s="18">
        <f t="shared" si="19"/>
        <v>0</v>
      </c>
      <c r="O408" s="18">
        <f t="shared" si="19"/>
        <v>0</v>
      </c>
      <c r="P408" s="18">
        <f t="shared" si="19"/>
        <v>0</v>
      </c>
      <c r="Q408" s="18">
        <f t="shared" si="19"/>
        <v>0</v>
      </c>
      <c r="R408" s="18">
        <f t="shared" si="19"/>
        <v>0</v>
      </c>
      <c r="S408" s="18">
        <f t="shared" si="19"/>
        <v>0</v>
      </c>
      <c r="T408" s="18">
        <f t="shared" si="19"/>
        <v>0</v>
      </c>
      <c r="U408" s="18">
        <f t="shared" si="19"/>
        <v>0</v>
      </c>
      <c r="V408" s="6"/>
      <c r="W408" s="6"/>
      <c r="X408" s="7"/>
    </row>
    <row r="409" spans="1:24" s="8" customFormat="1" ht="18">
      <c r="A409" s="53">
        <v>20</v>
      </c>
      <c r="B409" s="62" t="s">
        <v>404</v>
      </c>
      <c r="C409" s="12" t="s">
        <v>404</v>
      </c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>
        <v>1</v>
      </c>
      <c r="Q409" s="9"/>
      <c r="R409" s="9"/>
      <c r="S409" s="9"/>
      <c r="T409" s="9"/>
      <c r="U409" s="15"/>
      <c r="V409" s="6"/>
      <c r="W409" s="6"/>
      <c r="X409" s="7"/>
    </row>
    <row r="410" spans="1:24" s="8" customFormat="1" ht="18">
      <c r="A410" s="54"/>
      <c r="B410" s="63"/>
      <c r="C410" s="12" t="s">
        <v>405</v>
      </c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15"/>
      <c r="V410" s="6"/>
      <c r="W410" s="6"/>
      <c r="X410" s="7"/>
    </row>
    <row r="411" spans="1:24" s="8" customFormat="1" ht="18">
      <c r="A411" s="55"/>
      <c r="B411" s="64"/>
      <c r="C411" s="17" t="s">
        <v>23</v>
      </c>
      <c r="D411" s="18">
        <f>SUM(D409:D410)</f>
        <v>0</v>
      </c>
      <c r="E411" s="18">
        <f t="shared" ref="E411:U411" si="20">SUM(E409:E410)</f>
        <v>0</v>
      </c>
      <c r="F411" s="18">
        <f t="shared" si="20"/>
        <v>0</v>
      </c>
      <c r="G411" s="18">
        <f t="shared" si="20"/>
        <v>0</v>
      </c>
      <c r="H411" s="18">
        <f t="shared" si="20"/>
        <v>0</v>
      </c>
      <c r="I411" s="18">
        <f t="shared" si="20"/>
        <v>0</v>
      </c>
      <c r="J411" s="18">
        <f t="shared" si="20"/>
        <v>0</v>
      </c>
      <c r="K411" s="18">
        <f t="shared" si="20"/>
        <v>0</v>
      </c>
      <c r="L411" s="18">
        <f t="shared" si="20"/>
        <v>0</v>
      </c>
      <c r="M411" s="18">
        <f t="shared" si="20"/>
        <v>0</v>
      </c>
      <c r="N411" s="18">
        <f t="shared" si="20"/>
        <v>0</v>
      </c>
      <c r="O411" s="18">
        <f t="shared" si="20"/>
        <v>0</v>
      </c>
      <c r="P411" s="18">
        <f t="shared" si="20"/>
        <v>1</v>
      </c>
      <c r="Q411" s="18">
        <f t="shared" si="20"/>
        <v>0</v>
      </c>
      <c r="R411" s="18">
        <f t="shared" si="20"/>
        <v>0</v>
      </c>
      <c r="S411" s="18">
        <f t="shared" si="20"/>
        <v>0</v>
      </c>
      <c r="T411" s="18">
        <f t="shared" si="20"/>
        <v>0</v>
      </c>
      <c r="U411" s="18">
        <f t="shared" si="20"/>
        <v>0</v>
      </c>
      <c r="V411" s="6"/>
      <c r="W411" s="6"/>
      <c r="X411" s="7"/>
    </row>
    <row r="412" spans="1:24" s="8" customFormat="1" ht="18">
      <c r="A412" s="53">
        <v>21</v>
      </c>
      <c r="B412" s="62" t="s">
        <v>406</v>
      </c>
      <c r="C412" s="12" t="s">
        <v>406</v>
      </c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20"/>
      <c r="V412" s="6"/>
      <c r="W412" s="6"/>
      <c r="X412" s="7"/>
    </row>
    <row r="413" spans="1:24" s="8" customFormat="1" ht="18">
      <c r="A413" s="54"/>
      <c r="B413" s="63"/>
      <c r="C413" s="12" t="s">
        <v>407</v>
      </c>
      <c r="D413" s="19"/>
      <c r="E413" s="19">
        <v>1</v>
      </c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20"/>
      <c r="V413" s="6"/>
      <c r="W413" s="6"/>
      <c r="X413" s="7"/>
    </row>
    <row r="414" spans="1:24" s="8" customFormat="1" ht="18">
      <c r="A414" s="55"/>
      <c r="B414" s="64"/>
      <c r="C414" s="17" t="s">
        <v>23</v>
      </c>
      <c r="D414" s="18">
        <f>SUM(D412:D413)</f>
        <v>0</v>
      </c>
      <c r="E414" s="18">
        <f t="shared" ref="E414:U414" si="21">SUM(E412:E413)</f>
        <v>1</v>
      </c>
      <c r="F414" s="18">
        <f t="shared" si="21"/>
        <v>0</v>
      </c>
      <c r="G414" s="18">
        <f t="shared" si="21"/>
        <v>0</v>
      </c>
      <c r="H414" s="18">
        <f t="shared" si="21"/>
        <v>0</v>
      </c>
      <c r="I414" s="18">
        <f t="shared" si="21"/>
        <v>0</v>
      </c>
      <c r="J414" s="18">
        <f t="shared" si="21"/>
        <v>0</v>
      </c>
      <c r="K414" s="18">
        <f t="shared" si="21"/>
        <v>0</v>
      </c>
      <c r="L414" s="18">
        <f t="shared" si="21"/>
        <v>0</v>
      </c>
      <c r="M414" s="18">
        <f t="shared" si="21"/>
        <v>0</v>
      </c>
      <c r="N414" s="18">
        <f t="shared" si="21"/>
        <v>0</v>
      </c>
      <c r="O414" s="18">
        <f t="shared" si="21"/>
        <v>0</v>
      </c>
      <c r="P414" s="18">
        <f t="shared" si="21"/>
        <v>0</v>
      </c>
      <c r="Q414" s="18">
        <f t="shared" si="21"/>
        <v>0</v>
      </c>
      <c r="R414" s="18">
        <f t="shared" si="21"/>
        <v>0</v>
      </c>
      <c r="S414" s="18">
        <f t="shared" si="21"/>
        <v>0</v>
      </c>
      <c r="T414" s="18">
        <f t="shared" si="21"/>
        <v>0</v>
      </c>
      <c r="U414" s="18">
        <f t="shared" si="21"/>
        <v>0</v>
      </c>
      <c r="V414" s="6"/>
      <c r="W414" s="6"/>
      <c r="X414" s="7"/>
    </row>
    <row r="415" spans="1:24" s="8" customFormat="1" ht="18">
      <c r="A415" s="53">
        <v>22</v>
      </c>
      <c r="B415" s="62" t="s">
        <v>408</v>
      </c>
      <c r="C415" s="12" t="s">
        <v>408</v>
      </c>
      <c r="D415" s="9">
        <v>1</v>
      </c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15"/>
      <c r="V415" s="6"/>
      <c r="W415" s="6"/>
      <c r="X415" s="7"/>
    </row>
    <row r="416" spans="1:24" s="8" customFormat="1" ht="18">
      <c r="A416" s="54"/>
      <c r="B416" s="63"/>
      <c r="C416" s="12" t="s">
        <v>409</v>
      </c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15"/>
      <c r="V416" s="6"/>
      <c r="W416" s="6"/>
      <c r="X416" s="7"/>
    </row>
    <row r="417" spans="1:24" s="8" customFormat="1" ht="18">
      <c r="A417" s="55"/>
      <c r="B417" s="64"/>
      <c r="C417" s="17" t="s">
        <v>23</v>
      </c>
      <c r="D417" s="18">
        <f>SUM(D415:D416)</f>
        <v>1</v>
      </c>
      <c r="E417" s="18">
        <f t="shared" ref="E417:U417" si="22">SUM(E415:E416)</f>
        <v>0</v>
      </c>
      <c r="F417" s="18">
        <f t="shared" si="22"/>
        <v>0</v>
      </c>
      <c r="G417" s="18">
        <f t="shared" si="22"/>
        <v>0</v>
      </c>
      <c r="H417" s="18">
        <f t="shared" si="22"/>
        <v>0</v>
      </c>
      <c r="I417" s="18">
        <f t="shared" si="22"/>
        <v>0</v>
      </c>
      <c r="J417" s="18">
        <f t="shared" si="22"/>
        <v>0</v>
      </c>
      <c r="K417" s="18">
        <f t="shared" si="22"/>
        <v>0</v>
      </c>
      <c r="L417" s="18">
        <f t="shared" si="22"/>
        <v>0</v>
      </c>
      <c r="M417" s="18">
        <f t="shared" si="22"/>
        <v>0</v>
      </c>
      <c r="N417" s="18">
        <f t="shared" si="22"/>
        <v>0</v>
      </c>
      <c r="O417" s="18">
        <f t="shared" si="22"/>
        <v>0</v>
      </c>
      <c r="P417" s="18">
        <f t="shared" si="22"/>
        <v>0</v>
      </c>
      <c r="Q417" s="18">
        <f t="shared" si="22"/>
        <v>0</v>
      </c>
      <c r="R417" s="18">
        <f t="shared" si="22"/>
        <v>0</v>
      </c>
      <c r="S417" s="18">
        <f t="shared" si="22"/>
        <v>0</v>
      </c>
      <c r="T417" s="18">
        <f t="shared" si="22"/>
        <v>0</v>
      </c>
      <c r="U417" s="18">
        <f t="shared" si="22"/>
        <v>0</v>
      </c>
      <c r="V417" s="6"/>
      <c r="W417" s="6"/>
      <c r="X417" s="7"/>
    </row>
    <row r="418" spans="1:24" s="8" customFormat="1" ht="18">
      <c r="A418" s="53">
        <v>23</v>
      </c>
      <c r="B418" s="62" t="s">
        <v>410</v>
      </c>
      <c r="C418" s="12" t="s">
        <v>410</v>
      </c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15"/>
      <c r="V418" s="6"/>
      <c r="W418" s="6"/>
      <c r="X418" s="7"/>
    </row>
    <row r="419" spans="1:24" s="8" customFormat="1" ht="18">
      <c r="A419" s="54"/>
      <c r="B419" s="63"/>
      <c r="C419" s="12" t="s">
        <v>411</v>
      </c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15"/>
      <c r="V419" s="6"/>
      <c r="W419" s="6"/>
      <c r="X419" s="7"/>
    </row>
    <row r="420" spans="1:24" s="8" customFormat="1" ht="18">
      <c r="A420" s="55"/>
      <c r="B420" s="64"/>
      <c r="C420" s="17" t="s">
        <v>23</v>
      </c>
      <c r="D420" s="18">
        <f>SUM(D418:D419)</f>
        <v>0</v>
      </c>
      <c r="E420" s="18">
        <f t="shared" ref="E420:U420" si="23">SUM(E418:E419)</f>
        <v>0</v>
      </c>
      <c r="F420" s="18">
        <f t="shared" si="23"/>
        <v>0</v>
      </c>
      <c r="G420" s="18">
        <f t="shared" si="23"/>
        <v>0</v>
      </c>
      <c r="H420" s="18">
        <f t="shared" si="23"/>
        <v>0</v>
      </c>
      <c r="I420" s="18">
        <f t="shared" si="23"/>
        <v>0</v>
      </c>
      <c r="J420" s="18">
        <f t="shared" si="23"/>
        <v>0</v>
      </c>
      <c r="K420" s="18">
        <f t="shared" si="23"/>
        <v>0</v>
      </c>
      <c r="L420" s="18">
        <f t="shared" si="23"/>
        <v>0</v>
      </c>
      <c r="M420" s="18">
        <f t="shared" si="23"/>
        <v>0</v>
      </c>
      <c r="N420" s="18">
        <f t="shared" si="23"/>
        <v>0</v>
      </c>
      <c r="O420" s="18">
        <f t="shared" si="23"/>
        <v>0</v>
      </c>
      <c r="P420" s="18">
        <f t="shared" si="23"/>
        <v>0</v>
      </c>
      <c r="Q420" s="18">
        <f t="shared" si="23"/>
        <v>0</v>
      </c>
      <c r="R420" s="18">
        <f t="shared" si="23"/>
        <v>0</v>
      </c>
      <c r="S420" s="18">
        <f t="shared" si="23"/>
        <v>0</v>
      </c>
      <c r="T420" s="18">
        <f t="shared" si="23"/>
        <v>0</v>
      </c>
      <c r="U420" s="18">
        <f t="shared" si="23"/>
        <v>0</v>
      </c>
      <c r="V420" s="6"/>
      <c r="W420" s="6"/>
      <c r="X420" s="7"/>
    </row>
    <row r="421" spans="1:24" s="8" customFormat="1" ht="18">
      <c r="A421" s="53">
        <v>24</v>
      </c>
      <c r="B421" s="62" t="s">
        <v>412</v>
      </c>
      <c r="C421" s="12" t="s">
        <v>412</v>
      </c>
      <c r="D421" s="9">
        <v>1</v>
      </c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15"/>
      <c r="V421" s="6"/>
      <c r="W421" s="6"/>
      <c r="X421" s="7"/>
    </row>
    <row r="422" spans="1:24" s="8" customFormat="1" ht="18">
      <c r="A422" s="54"/>
      <c r="B422" s="63"/>
      <c r="C422" s="12" t="s">
        <v>413</v>
      </c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15"/>
      <c r="V422" s="6"/>
      <c r="W422" s="6"/>
      <c r="X422" s="7"/>
    </row>
    <row r="423" spans="1:24" s="8" customFormat="1" ht="18">
      <c r="A423" s="55"/>
      <c r="B423" s="64"/>
      <c r="C423" s="17" t="s">
        <v>23</v>
      </c>
      <c r="D423" s="18">
        <f>SUM(D421:D422)</f>
        <v>1</v>
      </c>
      <c r="E423" s="18">
        <f t="shared" ref="E423:U423" si="24">SUM(E421:E422)</f>
        <v>0</v>
      </c>
      <c r="F423" s="18">
        <f t="shared" si="24"/>
        <v>0</v>
      </c>
      <c r="G423" s="18">
        <f t="shared" si="24"/>
        <v>0</v>
      </c>
      <c r="H423" s="18">
        <f t="shared" si="24"/>
        <v>0</v>
      </c>
      <c r="I423" s="18">
        <f t="shared" si="24"/>
        <v>0</v>
      </c>
      <c r="J423" s="18">
        <f t="shared" si="24"/>
        <v>0</v>
      </c>
      <c r="K423" s="18">
        <f t="shared" si="24"/>
        <v>0</v>
      </c>
      <c r="L423" s="18">
        <f t="shared" si="24"/>
        <v>0</v>
      </c>
      <c r="M423" s="18">
        <f t="shared" si="24"/>
        <v>0</v>
      </c>
      <c r="N423" s="18">
        <f t="shared" si="24"/>
        <v>0</v>
      </c>
      <c r="O423" s="18">
        <f t="shared" si="24"/>
        <v>0</v>
      </c>
      <c r="P423" s="18">
        <f t="shared" si="24"/>
        <v>0</v>
      </c>
      <c r="Q423" s="18">
        <f t="shared" si="24"/>
        <v>0</v>
      </c>
      <c r="R423" s="18">
        <f t="shared" si="24"/>
        <v>0</v>
      </c>
      <c r="S423" s="18">
        <f t="shared" si="24"/>
        <v>0</v>
      </c>
      <c r="T423" s="18">
        <f t="shared" si="24"/>
        <v>0</v>
      </c>
      <c r="U423" s="18">
        <f t="shared" si="24"/>
        <v>0</v>
      </c>
      <c r="V423" s="6"/>
      <c r="W423" s="6"/>
      <c r="X423" s="7"/>
    </row>
    <row r="424" spans="1:24" s="8" customFormat="1" ht="18">
      <c r="A424" s="53">
        <v>25</v>
      </c>
      <c r="B424" s="62" t="s">
        <v>414</v>
      </c>
      <c r="C424" s="12" t="s">
        <v>414</v>
      </c>
      <c r="D424" s="9">
        <v>2</v>
      </c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15"/>
      <c r="V424" s="6"/>
      <c r="W424" s="6"/>
      <c r="X424" s="7"/>
    </row>
    <row r="425" spans="1:24" s="8" customFormat="1" ht="18">
      <c r="A425" s="54"/>
      <c r="B425" s="63"/>
      <c r="C425" s="12" t="s">
        <v>416</v>
      </c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15"/>
      <c r="V425" s="6"/>
      <c r="W425" s="6"/>
      <c r="X425" s="7"/>
    </row>
    <row r="426" spans="1:24" s="8" customFormat="1" ht="18">
      <c r="A426" s="55"/>
      <c r="B426" s="64"/>
      <c r="C426" s="17" t="s">
        <v>23</v>
      </c>
      <c r="D426" s="18">
        <f>SUM(D424:D425)</f>
        <v>2</v>
      </c>
      <c r="E426" s="18">
        <f t="shared" ref="E426:U426" si="25">SUM(E424:E425)</f>
        <v>0</v>
      </c>
      <c r="F426" s="18">
        <f t="shared" si="25"/>
        <v>0</v>
      </c>
      <c r="G426" s="18">
        <f t="shared" si="25"/>
        <v>0</v>
      </c>
      <c r="H426" s="18">
        <f t="shared" si="25"/>
        <v>0</v>
      </c>
      <c r="I426" s="18">
        <f t="shared" si="25"/>
        <v>0</v>
      </c>
      <c r="J426" s="18">
        <f t="shared" si="25"/>
        <v>0</v>
      </c>
      <c r="K426" s="18">
        <f t="shared" si="25"/>
        <v>0</v>
      </c>
      <c r="L426" s="18">
        <f t="shared" si="25"/>
        <v>0</v>
      </c>
      <c r="M426" s="18">
        <f t="shared" si="25"/>
        <v>0</v>
      </c>
      <c r="N426" s="18">
        <f t="shared" si="25"/>
        <v>0</v>
      </c>
      <c r="O426" s="18">
        <f t="shared" si="25"/>
        <v>0</v>
      </c>
      <c r="P426" s="18">
        <f t="shared" si="25"/>
        <v>0</v>
      </c>
      <c r="Q426" s="18">
        <f t="shared" si="25"/>
        <v>0</v>
      </c>
      <c r="R426" s="18">
        <f t="shared" si="25"/>
        <v>0</v>
      </c>
      <c r="S426" s="18">
        <f t="shared" si="25"/>
        <v>0</v>
      </c>
      <c r="T426" s="18">
        <f t="shared" si="25"/>
        <v>0</v>
      </c>
      <c r="U426" s="18">
        <f t="shared" si="25"/>
        <v>0</v>
      </c>
      <c r="V426" s="6"/>
      <c r="W426" s="6"/>
      <c r="X426" s="7"/>
    </row>
    <row r="427" spans="1:24" s="8" customFormat="1" ht="18">
      <c r="A427" s="53">
        <v>26</v>
      </c>
      <c r="B427" s="62" t="s">
        <v>415</v>
      </c>
      <c r="C427" s="12" t="s">
        <v>415</v>
      </c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15"/>
      <c r="V427" s="6"/>
      <c r="W427" s="6"/>
      <c r="X427" s="7"/>
    </row>
    <row r="428" spans="1:24" s="8" customFormat="1" ht="18">
      <c r="A428" s="54"/>
      <c r="B428" s="63"/>
      <c r="C428" s="12" t="s">
        <v>417</v>
      </c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15"/>
      <c r="V428" s="6"/>
      <c r="W428" s="6"/>
      <c r="X428" s="7"/>
    </row>
    <row r="429" spans="1:24" s="8" customFormat="1" ht="18">
      <c r="A429" s="55"/>
      <c r="B429" s="64"/>
      <c r="C429" s="17" t="s">
        <v>23</v>
      </c>
      <c r="D429" s="18">
        <f>SUM(D427:D428)</f>
        <v>0</v>
      </c>
      <c r="E429" s="18">
        <f t="shared" ref="E429:U429" si="26">SUM(E427:E428)</f>
        <v>0</v>
      </c>
      <c r="F429" s="18">
        <f t="shared" si="26"/>
        <v>0</v>
      </c>
      <c r="G429" s="18">
        <f t="shared" si="26"/>
        <v>0</v>
      </c>
      <c r="H429" s="18">
        <f t="shared" si="26"/>
        <v>0</v>
      </c>
      <c r="I429" s="18">
        <f t="shared" si="26"/>
        <v>0</v>
      </c>
      <c r="J429" s="18">
        <f t="shared" si="26"/>
        <v>0</v>
      </c>
      <c r="K429" s="18">
        <f t="shared" si="26"/>
        <v>0</v>
      </c>
      <c r="L429" s="18">
        <f t="shared" si="26"/>
        <v>0</v>
      </c>
      <c r="M429" s="18">
        <f t="shared" si="26"/>
        <v>0</v>
      </c>
      <c r="N429" s="18">
        <f t="shared" si="26"/>
        <v>0</v>
      </c>
      <c r="O429" s="18">
        <f t="shared" si="26"/>
        <v>0</v>
      </c>
      <c r="P429" s="18">
        <f t="shared" si="26"/>
        <v>0</v>
      </c>
      <c r="Q429" s="18">
        <f t="shared" si="26"/>
        <v>0</v>
      </c>
      <c r="R429" s="18">
        <f t="shared" si="26"/>
        <v>0</v>
      </c>
      <c r="S429" s="18">
        <f t="shared" si="26"/>
        <v>0</v>
      </c>
      <c r="T429" s="18">
        <f t="shared" si="26"/>
        <v>0</v>
      </c>
      <c r="U429" s="18">
        <f t="shared" si="26"/>
        <v>0</v>
      </c>
      <c r="V429" s="6"/>
      <c r="W429" s="6"/>
      <c r="X429" s="7"/>
    </row>
    <row r="430" spans="1:24" s="8" customFormat="1" ht="18">
      <c r="A430" s="53">
        <v>27</v>
      </c>
      <c r="B430" s="62" t="s">
        <v>418</v>
      </c>
      <c r="C430" s="12" t="s">
        <v>418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15"/>
      <c r="V430" s="6"/>
      <c r="W430" s="6"/>
      <c r="X430" s="7"/>
    </row>
    <row r="431" spans="1:24" s="8" customFormat="1" ht="18">
      <c r="A431" s="54"/>
      <c r="B431" s="63"/>
      <c r="C431" s="12" t="s">
        <v>419</v>
      </c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15"/>
      <c r="V431" s="6"/>
      <c r="W431" s="6"/>
      <c r="X431" s="7"/>
    </row>
    <row r="432" spans="1:24" s="8" customFormat="1" ht="18">
      <c r="A432" s="55"/>
      <c r="B432" s="64"/>
      <c r="C432" s="17" t="s">
        <v>23</v>
      </c>
      <c r="D432" s="18">
        <f>SUM(D430:D431)</f>
        <v>0</v>
      </c>
      <c r="E432" s="18">
        <f t="shared" ref="E432:U432" si="27">SUM(E430:E431)</f>
        <v>0</v>
      </c>
      <c r="F432" s="18">
        <f t="shared" si="27"/>
        <v>0</v>
      </c>
      <c r="G432" s="18">
        <f t="shared" si="27"/>
        <v>0</v>
      </c>
      <c r="H432" s="18">
        <f t="shared" si="27"/>
        <v>0</v>
      </c>
      <c r="I432" s="18">
        <f t="shared" si="27"/>
        <v>0</v>
      </c>
      <c r="J432" s="18">
        <f t="shared" si="27"/>
        <v>0</v>
      </c>
      <c r="K432" s="18">
        <f t="shared" si="27"/>
        <v>0</v>
      </c>
      <c r="L432" s="18">
        <f t="shared" si="27"/>
        <v>0</v>
      </c>
      <c r="M432" s="18">
        <f t="shared" si="27"/>
        <v>0</v>
      </c>
      <c r="N432" s="18">
        <f t="shared" si="27"/>
        <v>0</v>
      </c>
      <c r="O432" s="18">
        <f t="shared" si="27"/>
        <v>0</v>
      </c>
      <c r="P432" s="18">
        <f t="shared" si="27"/>
        <v>0</v>
      </c>
      <c r="Q432" s="18">
        <f t="shared" si="27"/>
        <v>0</v>
      </c>
      <c r="R432" s="18">
        <f t="shared" si="27"/>
        <v>0</v>
      </c>
      <c r="S432" s="18">
        <f t="shared" si="27"/>
        <v>0</v>
      </c>
      <c r="T432" s="18">
        <f t="shared" si="27"/>
        <v>0</v>
      </c>
      <c r="U432" s="18">
        <f t="shared" si="27"/>
        <v>0</v>
      </c>
      <c r="V432" s="6"/>
      <c r="W432" s="6"/>
      <c r="X432" s="7"/>
    </row>
    <row r="433" spans="1:24" s="8" customFormat="1" ht="18">
      <c r="A433" s="53">
        <v>28</v>
      </c>
      <c r="B433" s="62" t="s">
        <v>420</v>
      </c>
      <c r="C433" s="12" t="s">
        <v>420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15"/>
      <c r="V433" s="6"/>
      <c r="W433" s="6"/>
      <c r="X433" s="7"/>
    </row>
    <row r="434" spans="1:24" s="8" customFormat="1" ht="18">
      <c r="A434" s="54"/>
      <c r="B434" s="63"/>
      <c r="C434" s="12" t="s">
        <v>421</v>
      </c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15"/>
      <c r="V434" s="6"/>
      <c r="W434" s="6"/>
      <c r="X434" s="7"/>
    </row>
    <row r="435" spans="1:24" s="8" customFormat="1" ht="18">
      <c r="A435" s="55"/>
      <c r="B435" s="64"/>
      <c r="C435" s="17" t="s">
        <v>23</v>
      </c>
      <c r="D435" s="18">
        <f>SUM(D433:D434)</f>
        <v>0</v>
      </c>
      <c r="E435" s="18">
        <f t="shared" ref="E435:U435" si="28">SUM(E433:E434)</f>
        <v>0</v>
      </c>
      <c r="F435" s="18">
        <f t="shared" si="28"/>
        <v>0</v>
      </c>
      <c r="G435" s="18">
        <f t="shared" si="28"/>
        <v>0</v>
      </c>
      <c r="H435" s="18">
        <f t="shared" si="28"/>
        <v>0</v>
      </c>
      <c r="I435" s="18">
        <f t="shared" si="28"/>
        <v>0</v>
      </c>
      <c r="J435" s="18">
        <f t="shared" si="28"/>
        <v>0</v>
      </c>
      <c r="K435" s="18">
        <f t="shared" si="28"/>
        <v>0</v>
      </c>
      <c r="L435" s="18">
        <f t="shared" si="28"/>
        <v>0</v>
      </c>
      <c r="M435" s="18">
        <f t="shared" si="28"/>
        <v>0</v>
      </c>
      <c r="N435" s="18">
        <f t="shared" si="28"/>
        <v>0</v>
      </c>
      <c r="O435" s="18">
        <f t="shared" si="28"/>
        <v>0</v>
      </c>
      <c r="P435" s="18">
        <f t="shared" si="28"/>
        <v>0</v>
      </c>
      <c r="Q435" s="18">
        <f t="shared" si="28"/>
        <v>0</v>
      </c>
      <c r="R435" s="18">
        <f t="shared" si="28"/>
        <v>0</v>
      </c>
      <c r="S435" s="18">
        <f t="shared" si="28"/>
        <v>0</v>
      </c>
      <c r="T435" s="18">
        <f t="shared" si="28"/>
        <v>0</v>
      </c>
      <c r="U435" s="18">
        <f t="shared" si="28"/>
        <v>0</v>
      </c>
      <c r="V435" s="6"/>
      <c r="W435" s="6"/>
      <c r="X435" s="7"/>
    </row>
    <row r="436" spans="1:24" ht="47.25" customHeight="1">
      <c r="A436" s="59" t="s">
        <v>422</v>
      </c>
      <c r="B436" s="60"/>
      <c r="C436" s="61"/>
      <c r="D436" s="10">
        <f>+D33+D63+D90+D116+D137+D159+D193+D214+D242+D274+D306+D327+D366+D386+D393+D396+D399+D402+D405+D408+D411+D414+D417+D420+D423+D426+D429+D432+D435</f>
        <v>21.15</v>
      </c>
      <c r="E436" s="10">
        <f t="shared" ref="E436:U436" si="29">+E33+E63+E90+E116+E137+E159+E193+E214+E242+E274+E306+E327+E366+E386+E393+E396+E399+E402+E405+E408+E411+E414+E417+E420+E423+E426+E429+E432+E435</f>
        <v>25.15</v>
      </c>
      <c r="F436" s="10">
        <f t="shared" si="29"/>
        <v>0</v>
      </c>
      <c r="G436" s="10">
        <f t="shared" si="29"/>
        <v>1</v>
      </c>
      <c r="H436" s="10">
        <f t="shared" si="29"/>
        <v>0</v>
      </c>
      <c r="I436" s="10">
        <f t="shared" si="29"/>
        <v>0</v>
      </c>
      <c r="J436" s="10">
        <f t="shared" si="29"/>
        <v>2</v>
      </c>
      <c r="K436" s="10">
        <f t="shared" si="29"/>
        <v>1</v>
      </c>
      <c r="L436" s="10">
        <f t="shared" si="29"/>
        <v>0</v>
      </c>
      <c r="M436" s="10">
        <f t="shared" si="29"/>
        <v>0</v>
      </c>
      <c r="N436" s="10">
        <f t="shared" si="29"/>
        <v>0</v>
      </c>
      <c r="O436" s="10">
        <f t="shared" si="29"/>
        <v>1</v>
      </c>
      <c r="P436" s="10">
        <f t="shared" si="29"/>
        <v>5</v>
      </c>
      <c r="Q436" s="10">
        <f t="shared" si="29"/>
        <v>1</v>
      </c>
      <c r="R436" s="10">
        <f t="shared" si="29"/>
        <v>22</v>
      </c>
      <c r="S436" s="10">
        <f t="shared" si="29"/>
        <v>21</v>
      </c>
      <c r="T436" s="10">
        <f t="shared" si="29"/>
        <v>2</v>
      </c>
      <c r="U436" s="10">
        <f t="shared" si="29"/>
        <v>0</v>
      </c>
    </row>
    <row r="437" spans="1:24" ht="18">
      <c r="A437" s="59" t="s">
        <v>426</v>
      </c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1"/>
    </row>
    <row r="439" spans="1:24" ht="23.25">
      <c r="D439" s="11">
        <f>+D436+E436+F436+G436+H436+I436+J436+K436+L436+M436+N436+O436+P436+Q436+R436+S436+T436+U436</f>
        <v>102.3</v>
      </c>
    </row>
  </sheetData>
  <mergeCells count="77">
    <mergeCell ref="A433:A435"/>
    <mergeCell ref="B433:B435"/>
    <mergeCell ref="A421:A423"/>
    <mergeCell ref="B421:B423"/>
    <mergeCell ref="A424:A426"/>
    <mergeCell ref="B424:B426"/>
    <mergeCell ref="A427:A429"/>
    <mergeCell ref="B427:B429"/>
    <mergeCell ref="A415:A417"/>
    <mergeCell ref="B415:B417"/>
    <mergeCell ref="A418:A420"/>
    <mergeCell ref="B418:B420"/>
    <mergeCell ref="A430:A432"/>
    <mergeCell ref="B430:B432"/>
    <mergeCell ref="A406:A408"/>
    <mergeCell ref="B406:B408"/>
    <mergeCell ref="A409:A411"/>
    <mergeCell ref="B409:B411"/>
    <mergeCell ref="A412:A414"/>
    <mergeCell ref="B412:B414"/>
    <mergeCell ref="A387:A393"/>
    <mergeCell ref="B394:B396"/>
    <mergeCell ref="A394:A396"/>
    <mergeCell ref="A403:A405"/>
    <mergeCell ref="B403:B405"/>
    <mergeCell ref="A6:A33"/>
    <mergeCell ref="A275:A306"/>
    <mergeCell ref="B275:B306"/>
    <mergeCell ref="D4:D5"/>
    <mergeCell ref="E4:E5"/>
    <mergeCell ref="B3:B5"/>
    <mergeCell ref="B6:B33"/>
    <mergeCell ref="B34:B63"/>
    <mergeCell ref="A34:A63"/>
    <mergeCell ref="B64:B90"/>
    <mergeCell ref="A64:A90"/>
    <mergeCell ref="B91:B116"/>
    <mergeCell ref="B243:B274"/>
    <mergeCell ref="A243:A274"/>
    <mergeCell ref="A91:A116"/>
    <mergeCell ref="B117:B137"/>
    <mergeCell ref="A1:U1"/>
    <mergeCell ref="A3:A5"/>
    <mergeCell ref="P4:P5"/>
    <mergeCell ref="Q4:Q5"/>
    <mergeCell ref="S4:S5"/>
    <mergeCell ref="C3:C5"/>
    <mergeCell ref="T4:T5"/>
    <mergeCell ref="U4:U5"/>
    <mergeCell ref="F4:K4"/>
    <mergeCell ref="L4:O4"/>
    <mergeCell ref="R4:R5"/>
    <mergeCell ref="D3:R3"/>
    <mergeCell ref="S3:U3"/>
    <mergeCell ref="A2:U2"/>
    <mergeCell ref="A436:C436"/>
    <mergeCell ref="A437:U437"/>
    <mergeCell ref="B160:B193"/>
    <mergeCell ref="A160:A193"/>
    <mergeCell ref="B194:B214"/>
    <mergeCell ref="A194:A214"/>
    <mergeCell ref="B215:B242"/>
    <mergeCell ref="A215:A242"/>
    <mergeCell ref="A397:A399"/>
    <mergeCell ref="B397:B399"/>
    <mergeCell ref="A400:A402"/>
    <mergeCell ref="B400:B402"/>
    <mergeCell ref="B307:B327"/>
    <mergeCell ref="B367:B386"/>
    <mergeCell ref="A367:A386"/>
    <mergeCell ref="B387:B393"/>
    <mergeCell ref="A307:A327"/>
    <mergeCell ref="B328:B366"/>
    <mergeCell ref="A328:A366"/>
    <mergeCell ref="A117:A137"/>
    <mergeCell ref="A138:A159"/>
    <mergeCell ref="B138:B159"/>
  </mergeCells>
  <pageMargins left="0.70866141732283472" right="0.70866141732283472" top="0.74803149606299213" bottom="0.74803149606299213" header="0.31496062992125984" footer="0.31496062992125984"/>
  <pageSetup paperSize="9" scale="43" fitToHeight="0" orientation="landscape" blackAndWhite="1" r:id="rId1"/>
  <rowBreaks count="4" manualBreakCount="4">
    <brk id="74" max="20" man="1"/>
    <brk id="105" max="20" man="1"/>
    <brk id="158" max="20" man="1"/>
    <brk id="212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2025-10-09T10:46:39Z</dcterms:modified>
</cp:coreProperties>
</file>