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80"/>
  </bookViews>
  <sheets>
    <sheet name="4-илова" sheetId="12" r:id="rId1"/>
  </sheets>
  <calcPr calcId="152511"/>
</workbook>
</file>

<file path=xl/calcChain.xml><?xml version="1.0" encoding="utf-8"?>
<calcChain xmlns="http://schemas.openxmlformats.org/spreadsheetml/2006/main">
  <c r="M51" i="12" l="1"/>
  <c r="M50" i="12" l="1"/>
</calcChain>
</file>

<file path=xl/sharedStrings.xml><?xml version="1.0" encoding="utf-8"?>
<sst xmlns="http://schemas.openxmlformats.org/spreadsheetml/2006/main" count="222" uniqueCount="159">
  <si>
    <t>МАЪЛУМОТЛАР</t>
  </si>
  <si>
    <t>Т/р</t>
  </si>
  <si>
    <t>Молиялаштириш манбаи</t>
  </si>
  <si>
    <t>Маълумотлар эълон қилинаётган давр бўйича жами:</t>
  </si>
  <si>
    <t>Ҳисобот йилининг ўтган даври бўйича жами:</t>
  </si>
  <si>
    <t>Категорияси</t>
  </si>
  <si>
    <t>Лот рақами</t>
  </si>
  <si>
    <t>4-ИЛОВА</t>
  </si>
  <si>
    <t>Амалга оширилган давлат харидлари тўғрисидаги</t>
  </si>
  <si>
    <r>
      <t xml:space="preserve">Харид предмети
</t>
    </r>
    <r>
      <rPr>
        <sz val="12"/>
        <color theme="1"/>
        <rFont val="Times New Roman"/>
        <family val="1"/>
        <charset val="204"/>
      </rPr>
      <t>(маҳсулот, иш, хизмат)</t>
    </r>
  </si>
  <si>
    <t>Бошланғич нархни пасайтириш учун ўтказиладиган аукцион</t>
  </si>
  <si>
    <t>Электрон дўкон</t>
  </si>
  <si>
    <t>Бюджет маблағлари хисобидан</t>
  </si>
  <si>
    <t>Оборудование компьютерное, электронное и оптическое</t>
  </si>
  <si>
    <t>Услуги издательские</t>
  </si>
  <si>
    <t>Машины и оборудование, не включенные в другие группировки</t>
  </si>
  <si>
    <t>Оборудование электрическое</t>
  </si>
  <si>
    <t>Услуги по ремонту компьютеров, предметов личного потребления и бытовых товаров</t>
  </si>
  <si>
    <t>Электрон кооперацион дўкон</t>
  </si>
  <si>
    <t>KANS SHOP XK 306089114</t>
  </si>
  <si>
    <t>Ручка канцелярская</t>
  </si>
  <si>
    <t>Изделия металлические готовые, кроме машин и оборудования</t>
  </si>
  <si>
    <t>Вода питьевая упакованная</t>
  </si>
  <si>
    <t>Суд хокимияти органларини ривожлантириш жамғармаси маблағлари</t>
  </si>
  <si>
    <t>Етказиб 
берувчи номи
 ва СТИР рақами</t>
  </si>
  <si>
    <t>Шартнома 
рақами ва 
санаси</t>
  </si>
  <si>
    <r>
      <t xml:space="preserve">Етказиб 
бериш 
муддати
</t>
    </r>
    <r>
      <rPr>
        <sz val="12"/>
        <color theme="1"/>
        <rFont val="Times New Roman"/>
        <family val="1"/>
        <charset val="204"/>
      </rPr>
      <t>(кун, иш куни 
ёки сутка)</t>
    </r>
  </si>
  <si>
    <r>
      <t xml:space="preserve">Миқдори
</t>
    </r>
    <r>
      <rPr>
        <sz val="12"/>
        <color theme="1"/>
        <rFont val="Times New Roman"/>
        <family val="1"/>
        <charset val="204"/>
      </rPr>
      <t>(ўлчов 
бирлиги)</t>
    </r>
  </si>
  <si>
    <t>Депозит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</si>
  <si>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</si>
  <si>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r>
      <t xml:space="preserve">Харид 
бошланғич 
қиймати
</t>
    </r>
    <r>
      <rPr>
        <sz val="12"/>
        <color theme="1"/>
        <rFont val="Times New Roman"/>
        <family val="1"/>
        <charset val="204"/>
      </rPr>
      <t>(сўмда)</t>
    </r>
    <r>
      <rPr>
        <b/>
        <sz val="12"/>
        <color theme="1"/>
        <rFont val="Times New Roman"/>
        <family val="1"/>
        <charset val="204"/>
      </rPr>
      <t xml:space="preserve">
</t>
    </r>
  </si>
  <si>
    <r>
      <t xml:space="preserve">Харид амалга 
оширилган 
қиймат
</t>
    </r>
    <r>
      <rPr>
        <sz val="12"/>
        <color theme="1"/>
        <rFont val="Times New Roman"/>
        <family val="1"/>
        <charset val="204"/>
      </rPr>
      <t>(сўмда)</t>
    </r>
  </si>
  <si>
    <t>2025 йил I чорак</t>
  </si>
  <si>
    <t>Кофемашина</t>
  </si>
  <si>
    <t>Elektr uskunalari</t>
  </si>
  <si>
    <t>1 дона</t>
  </si>
  <si>
    <t>UNIWERSAL LINE BIZNES GROUP MCHJ</t>
  </si>
  <si>
    <t>258131 от 13.03.2025</t>
  </si>
  <si>
    <t>Конверт почтовый бумажный</t>
  </si>
  <si>
    <t>Qog‘oz va qog‘oz mahsulotlari</t>
  </si>
  <si>
    <t>20000 дона</t>
  </si>
  <si>
    <t>SUPER-PRINT XUSUSIY KORXONASI</t>
  </si>
  <si>
    <t>255710 от 20.02.2025</t>
  </si>
  <si>
    <t>Гофра</t>
  </si>
  <si>
    <t>Rezina va plastmassa buyumlari</t>
  </si>
  <si>
    <t>100 м</t>
  </si>
  <si>
    <t>EXCELLENT FUTURE MCHJ</t>
  </si>
  <si>
    <t>253953 от 31.01.2025</t>
  </si>
  <si>
    <t>Плита электрическая</t>
  </si>
  <si>
    <t>ООО TIMERTASH TMT GROUP</t>
  </si>
  <si>
    <t>259557 от 28.03.2025</t>
  </si>
  <si>
    <t>Ванна моечная из нержавеющей стали</t>
  </si>
  <si>
    <t>2 дона</t>
  </si>
  <si>
    <t>QO`RG`ON ELEKTRO SERVIS SAVDO MCHJ</t>
  </si>
  <si>
    <t>259533 от 28.03.2025</t>
  </si>
  <si>
    <t>Источник бесперебойного питания, Сетевой кабель</t>
  </si>
  <si>
    <t>Kompyuter, elektron va optik uskunalar</t>
  </si>
  <si>
    <t>SOBIR MASHRAF ХК</t>
  </si>
  <si>
    <t>253951 от 31.01.2025</t>
  </si>
  <si>
    <t>Удобрения минеральные комплексные</t>
  </si>
  <si>
    <t>Вещества химические и продукты химические</t>
  </si>
  <si>
    <t>RO`ZMAT BEKCHON XK</t>
  </si>
  <si>
    <t>3095041 от 28.03.2025</t>
  </si>
  <si>
    <t>6 дона</t>
  </si>
  <si>
    <t>3095055 от 28.03.2025</t>
  </si>
  <si>
    <t>2 литр</t>
  </si>
  <si>
    <t>3095045 от 28.03.2025</t>
  </si>
  <si>
    <t>Универсальное водорастворимое удобрение</t>
  </si>
  <si>
    <t>4 дона</t>
  </si>
  <si>
    <t>ЯККА ТАРТИБДАГИ ТАДБИРКОР</t>
  </si>
  <si>
    <t>3095025 от 28.03.2025</t>
  </si>
  <si>
    <t>Инсектоакарицид против вредителей</t>
  </si>
  <si>
    <t>2 кг</t>
  </si>
  <si>
    <t>3094988 от 28.03.2025</t>
  </si>
  <si>
    <t>Напитки</t>
  </si>
  <si>
    <t>120  дона</t>
  </si>
  <si>
    <t>OOO FERETTE BOTLERS</t>
  </si>
  <si>
    <t>3094093 от 27.03.2025</t>
  </si>
  <si>
    <t>Открытки</t>
  </si>
  <si>
    <t>28 дона</t>
  </si>
  <si>
    <t>OOO KOLORPARK</t>
  </si>
  <si>
    <t>3060278 от 17.03.2025</t>
  </si>
  <si>
    <t>Авторский коллекционно подарочный фотоальбом</t>
  </si>
  <si>
    <t>25 дона</t>
  </si>
  <si>
    <t>MCHJ HUMSAR TEXT</t>
  </si>
  <si>
    <t>3052095 от 13.03.2025</t>
  </si>
  <si>
    <t>3052082 от 13.03.2025</t>
  </si>
  <si>
    <t>байрам табрикномалари</t>
  </si>
  <si>
    <t>154 дона</t>
  </si>
  <si>
    <t>YTT JUMANIYOZOV AKRAM DURDIQULOVICH</t>
  </si>
  <si>
    <t>3042939 от 11.03.2025</t>
  </si>
  <si>
    <t>Цилиндровый механизм замка</t>
  </si>
  <si>
    <t>20 дона</t>
  </si>
  <si>
    <t>OK ZACTION</t>
  </si>
  <si>
    <t>3095617 от 28.03.2025</t>
  </si>
  <si>
    <t>Генератор сигналов</t>
  </si>
  <si>
    <t>7 дона</t>
  </si>
  <si>
    <t>ООО TashElectronics</t>
  </si>
  <si>
    <t>3082553 от 25.03.2025</t>
  </si>
  <si>
    <t>YTT RAXMATOVA FARANGIZ RAXIMJON QIZI</t>
  </si>
  <si>
    <t>3012191 от 26.02.2025</t>
  </si>
  <si>
    <t>Сервис и обслуживание компьютеров и офисного оборудования</t>
  </si>
  <si>
    <t>ХК SUPER SMART SERVICE</t>
  </si>
  <si>
    <t>3005721 от 23.02.2025</t>
  </si>
  <si>
    <t>Eshiklarga kodli panel o‘rnatish xizmati</t>
  </si>
  <si>
    <t>Работы строительные специализированные</t>
  </si>
  <si>
    <t>ООО GOOD-DEEDS GROUP</t>
  </si>
  <si>
    <t>3002506 от 22.02.2025</t>
  </si>
  <si>
    <t>Shtempel bo‘yog‘i</t>
  </si>
  <si>
    <t>30 дона</t>
  </si>
  <si>
    <t>KANS SHOP XK</t>
  </si>
  <si>
    <t>3002492 от 22.02.2025</t>
  </si>
  <si>
    <t>Замазка канцелярская</t>
  </si>
  <si>
    <t>50 дона</t>
  </si>
  <si>
    <t>OOOPOWER MAX GROUP</t>
  </si>
  <si>
    <t>3002481 от 22.02.2025</t>
  </si>
  <si>
    <t>Маркер текстовый</t>
  </si>
  <si>
    <t>Изделия готовые прочие</t>
  </si>
  <si>
    <t xml:space="preserve">50 пачка </t>
  </si>
  <si>
    <t>3002477 от 22.02.2025</t>
  </si>
  <si>
    <t>Карта для турникетов</t>
  </si>
  <si>
    <t>2000 дона</t>
  </si>
  <si>
    <t>YTT RAXMATOV AKMAL NEMATOVICH</t>
  </si>
  <si>
    <t>2984447 от 15.02.2025</t>
  </si>
  <si>
    <t>Программное обеспечение в сфере информационных технологий</t>
  </si>
  <si>
    <t>OOO Starlab</t>
  </si>
  <si>
    <t>2975769 от 13.02.2025</t>
  </si>
  <si>
    <t>1 936 000.00</t>
  </si>
  <si>
    <t>Уничтожитель бумаги Марка: Уничтожитель бумаг, Deli 9919</t>
  </si>
  <si>
    <t>2972801 от 12.02.2025</t>
  </si>
  <si>
    <t>8 000 000.00</t>
  </si>
  <si>
    <t>Бумага для заметок 91*87 300шт 7700</t>
  </si>
  <si>
    <t>B1084341 28.03.2025</t>
  </si>
  <si>
    <t>KANS SHOP XK 306089115</t>
  </si>
  <si>
    <t>B1084340 28.03.2025</t>
  </si>
  <si>
    <t>Plastik yopishqoq qirrali stikerlar</t>
  </si>
  <si>
    <t>KANS SHOP XK 306089116</t>
  </si>
  <si>
    <t>B1084339 28.03.2025</t>
  </si>
  <si>
    <t>Открытка</t>
  </si>
  <si>
    <t>TABRIKLAR DUNYOSI MCHJ
205101933</t>
  </si>
  <si>
    <t>B1073982 26.03.2025</t>
  </si>
  <si>
    <t>Выключатель одноклавишный</t>
  </si>
  <si>
    <t xml:space="preserve">TEZKOR BIZNES 1 MCHJ 309798772 </t>
  </si>
  <si>
    <t>B1073579 25.03.2025</t>
  </si>
  <si>
    <t>Бумажная салфетка</t>
  </si>
  <si>
    <t>INTERNATIONAL PAPER MCHJ 
205247459</t>
  </si>
  <si>
    <t>B1073514 24.03.2025</t>
  </si>
  <si>
    <t>Веник</t>
  </si>
  <si>
    <t>BIZNESS TRED MCHJ
 311906606</t>
  </si>
  <si>
    <t>B1073394 24.03.2025</t>
  </si>
  <si>
    <t>Автоматический выключатель 1Ф 40А</t>
  </si>
  <si>
    <t>LED ENERGY PRODUCT MCHJ 
307848821</t>
  </si>
  <si>
    <t>B1073299 24.03.2025</t>
  </si>
  <si>
    <t>Скоросшиватель бумажный</t>
  </si>
  <si>
    <t>B1073221 24.03.2025</t>
  </si>
  <si>
    <t>Минеральная вода</t>
  </si>
  <si>
    <t>FALCON LINE MCHJ 
306894560</t>
  </si>
  <si>
    <t>B1070934 17.03.2025</t>
  </si>
  <si>
    <t>Буюртмачи-нинг 
СТИР рақами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</si>
</sst>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с_ў_м_-;\-* #,##0.00\ _с_ў_м_-;_-* &quot;-&quot;??\ _с_ў_м_-;_-@_-"/>
    <numFmt numFmtId="164" formatCode="_-* #,##0.00\ _₽_-;\-* #,##0.00\ _₽_-;_-* &quot;-&quot;??\ _₽_-;_-@_-"/>
    <numFmt numFmtId="165" formatCode="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</font>
    <font>
      <sz val="12"/>
      <color rgb="FF000000"/>
      <name val="Times New Roman"/>
      <family val="1"/>
      <charset val="204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1" fillId="0" borderId="0"/>
    <xf numFmtId="0" fontId="1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12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vertical="center" wrapText="1"/>
    </xf>
    <xf numFmtId="4" fontId="1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vertical="center" wrapText="1"/>
    </xf>
    <xf numFmtId="1" fontId="14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M51"/>
  <sheetViews>
    <sheetView tabSelected="1" workbookViewId="0">
      <selection activeCell="B3" sqref="B3:M3"/>
    </sheetView>
  </sheetViews>
  <sheetFormatPr defaultRowHeight="15.75" x14ac:dyDescent="0.25"/>
  <cols>
    <col min="1" max="1" width="2.85546875" style="1" customWidth="1"/>
    <col min="2" max="2" width="7.140625" style="1" customWidth="1"/>
    <col min="3" max="3" width="15.28515625" style="1" bestFit="1" customWidth="1"/>
    <col min="4" max="4" width="18.7109375" style="1" customWidth="1"/>
    <col min="5" max="5" width="16.7109375" style="1" customWidth="1"/>
    <col min="6" max="6" width="10.5703125" style="1" bestFit="1" customWidth="1"/>
    <col min="7" max="7" width="20.7109375" style="1" bestFit="1" customWidth="1"/>
    <col min="8" max="8" width="19.5703125" style="1" customWidth="1"/>
    <col min="9" max="9" width="17.85546875" style="1" customWidth="1"/>
    <col min="10" max="10" width="18" style="1" customWidth="1"/>
    <col min="11" max="11" width="14.28515625" style="1" bestFit="1" customWidth="1"/>
    <col min="12" max="13" width="21.5703125" style="1" bestFit="1" customWidth="1"/>
    <col min="14" max="16384" width="9.140625" style="1"/>
  </cols>
  <sheetData>
    <row r="2" spans="2:13" x14ac:dyDescent="0.25">
      <c r="I2" s="3"/>
      <c r="J2" s="3"/>
      <c r="K2" s="3"/>
      <c r="L2" s="52" t="s">
        <v>7</v>
      </c>
      <c r="M2" s="52"/>
    </row>
    <row r="3" spans="2:13" s="4" customFormat="1" ht="35.25" customHeight="1" x14ac:dyDescent="0.3">
      <c r="B3" s="53" t="s">
        <v>8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2:13" s="4" customFormat="1" ht="18.75" x14ac:dyDescent="0.3">
      <c r="B4" s="54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2:13" x14ac:dyDescent="0.25">
      <c r="B5" s="2"/>
      <c r="C5" s="2"/>
      <c r="D5" s="2"/>
      <c r="E5" s="2"/>
      <c r="F5" s="2"/>
      <c r="G5" s="2"/>
      <c r="H5" s="2"/>
      <c r="I5" s="2"/>
      <c r="J5" s="2"/>
    </row>
    <row r="6" spans="2:13" ht="86.25" customHeight="1" x14ac:dyDescent="0.25">
      <c r="B6" s="5" t="s">
        <v>1</v>
      </c>
      <c r="C6" s="5" t="s">
        <v>158</v>
      </c>
      <c r="D6" s="5" t="s">
        <v>9</v>
      </c>
      <c r="E6" s="5" t="s">
        <v>5</v>
      </c>
      <c r="F6" s="5" t="s">
        <v>27</v>
      </c>
      <c r="G6" s="5" t="s">
        <v>6</v>
      </c>
      <c r="H6" s="5" t="s">
        <v>2</v>
      </c>
      <c r="I6" s="5" t="s">
        <v>24</v>
      </c>
      <c r="J6" s="5" t="s">
        <v>25</v>
      </c>
      <c r="K6" s="5" t="s">
        <v>26</v>
      </c>
      <c r="L6" s="5" t="s">
        <v>30</v>
      </c>
      <c r="M6" s="5" t="s">
        <v>31</v>
      </c>
    </row>
    <row r="7" spans="2:13" x14ac:dyDescent="0.2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</row>
    <row r="8" spans="2:13" ht="24.75" customHeight="1" x14ac:dyDescent="0.25">
      <c r="B8" s="55" t="s">
        <v>32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2:13" s="4" customFormat="1" ht="28.5" customHeight="1" x14ac:dyDescent="0.3">
      <c r="B9" s="59" t="s">
        <v>10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/>
    </row>
    <row r="10" spans="2:13" ht="78.75" x14ac:dyDescent="0.25">
      <c r="B10" s="20">
        <v>1</v>
      </c>
      <c r="C10" s="16">
        <v>200936561</v>
      </c>
      <c r="D10" s="17" t="s">
        <v>33</v>
      </c>
      <c r="E10" s="21" t="s">
        <v>34</v>
      </c>
      <c r="F10" s="17" t="s">
        <v>35</v>
      </c>
      <c r="G10" s="47">
        <v>25111007334634</v>
      </c>
      <c r="H10" s="6" t="s">
        <v>23</v>
      </c>
      <c r="I10" s="21" t="s">
        <v>36</v>
      </c>
      <c r="J10" s="17" t="s">
        <v>37</v>
      </c>
      <c r="K10" s="16">
        <v>15</v>
      </c>
      <c r="L10" s="22">
        <v>37800000</v>
      </c>
      <c r="M10" s="22">
        <v>24192000</v>
      </c>
    </row>
    <row r="11" spans="2:13" ht="47.25" x14ac:dyDescent="0.25">
      <c r="B11" s="20">
        <v>2</v>
      </c>
      <c r="C11" s="16">
        <v>200936561</v>
      </c>
      <c r="D11" s="17" t="s">
        <v>38</v>
      </c>
      <c r="E11" s="21" t="s">
        <v>39</v>
      </c>
      <c r="F11" s="17" t="s">
        <v>40</v>
      </c>
      <c r="G11" s="47">
        <v>25111007330684</v>
      </c>
      <c r="H11" s="17" t="s">
        <v>28</v>
      </c>
      <c r="I11" s="21" t="s">
        <v>41</v>
      </c>
      <c r="J11" s="17" t="s">
        <v>42</v>
      </c>
      <c r="K11" s="16">
        <v>15</v>
      </c>
      <c r="L11" s="22">
        <v>36500000</v>
      </c>
      <c r="M11" s="22">
        <v>27740000</v>
      </c>
    </row>
    <row r="12" spans="2:13" ht="47.25" x14ac:dyDescent="0.25">
      <c r="B12" s="23">
        <v>3</v>
      </c>
      <c r="C12" s="24">
        <v>200936561</v>
      </c>
      <c r="D12" s="24" t="s">
        <v>43</v>
      </c>
      <c r="E12" s="25" t="s">
        <v>44</v>
      </c>
      <c r="F12" s="24" t="s">
        <v>45</v>
      </c>
      <c r="G12" s="26">
        <v>25111007327870</v>
      </c>
      <c r="H12" s="24" t="s">
        <v>12</v>
      </c>
      <c r="I12" s="25" t="s">
        <v>46</v>
      </c>
      <c r="J12" s="24" t="s">
        <v>47</v>
      </c>
      <c r="K12" s="24">
        <v>15</v>
      </c>
      <c r="L12" s="22">
        <v>2200000</v>
      </c>
      <c r="M12" s="22">
        <v>1188000</v>
      </c>
    </row>
    <row r="13" spans="2:13" ht="78.75" x14ac:dyDescent="0.25">
      <c r="B13" s="20">
        <v>4</v>
      </c>
      <c r="C13" s="17">
        <v>200936561</v>
      </c>
      <c r="D13" s="27" t="s">
        <v>48</v>
      </c>
      <c r="E13" s="28" t="s">
        <v>16</v>
      </c>
      <c r="F13" s="17" t="s">
        <v>35</v>
      </c>
      <c r="G13" s="29">
        <v>25111007336929</v>
      </c>
      <c r="H13" s="17" t="s">
        <v>23</v>
      </c>
      <c r="I13" s="30" t="s">
        <v>49</v>
      </c>
      <c r="J13" s="30" t="s">
        <v>50</v>
      </c>
      <c r="K13" s="17">
        <v>10</v>
      </c>
      <c r="L13" s="22">
        <v>22000000</v>
      </c>
      <c r="M13" s="22">
        <v>15840000</v>
      </c>
    </row>
    <row r="14" spans="2:13" s="3" customFormat="1" ht="78.75" x14ac:dyDescent="0.25">
      <c r="B14" s="20">
        <v>5</v>
      </c>
      <c r="C14" s="17">
        <v>200936561</v>
      </c>
      <c r="D14" s="27" t="s">
        <v>51</v>
      </c>
      <c r="E14" s="28" t="s">
        <v>21</v>
      </c>
      <c r="F14" s="17" t="s">
        <v>52</v>
      </c>
      <c r="G14" s="29">
        <v>25111007336943</v>
      </c>
      <c r="H14" s="17" t="s">
        <v>23</v>
      </c>
      <c r="I14" s="30" t="s">
        <v>53</v>
      </c>
      <c r="J14" s="30" t="s">
        <v>54</v>
      </c>
      <c r="K14" s="17">
        <v>10</v>
      </c>
      <c r="L14" s="22">
        <v>5500000</v>
      </c>
      <c r="M14" s="22">
        <v>4400000</v>
      </c>
    </row>
    <row r="15" spans="2:13" s="3" customFormat="1" ht="63" x14ac:dyDescent="0.25">
      <c r="B15" s="23">
        <v>6</v>
      </c>
      <c r="C15" s="16">
        <v>200936561</v>
      </c>
      <c r="D15" s="17" t="s">
        <v>55</v>
      </c>
      <c r="E15" s="21" t="s">
        <v>56</v>
      </c>
      <c r="F15" s="17">
        <v>1</v>
      </c>
      <c r="G15" s="47">
        <v>25111007327866</v>
      </c>
      <c r="H15" s="17" t="s">
        <v>12</v>
      </c>
      <c r="I15" s="21" t="s">
        <v>57</v>
      </c>
      <c r="J15" s="17" t="s">
        <v>58</v>
      </c>
      <c r="K15" s="16">
        <v>15</v>
      </c>
      <c r="L15" s="22">
        <v>10602000</v>
      </c>
      <c r="M15" s="22">
        <v>5088960</v>
      </c>
    </row>
    <row r="16" spans="2:13" s="4" customFormat="1" ht="18.75" x14ac:dyDescent="0.3">
      <c r="B16" s="59" t="s">
        <v>11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/>
    </row>
    <row r="17" spans="2:13" ht="78.75" x14ac:dyDescent="0.25">
      <c r="B17" s="8">
        <v>1</v>
      </c>
      <c r="C17" s="16">
        <v>200936561</v>
      </c>
      <c r="D17" s="32" t="s">
        <v>59</v>
      </c>
      <c r="E17" s="28" t="s">
        <v>60</v>
      </c>
      <c r="F17" s="17" t="s">
        <v>52</v>
      </c>
      <c r="G17" s="48">
        <v>251110083661876</v>
      </c>
      <c r="H17" s="17" t="s">
        <v>23</v>
      </c>
      <c r="I17" s="33" t="s">
        <v>61</v>
      </c>
      <c r="J17" s="33" t="s">
        <v>62</v>
      </c>
      <c r="K17" s="17">
        <v>10</v>
      </c>
      <c r="L17" s="31">
        <v>1900000</v>
      </c>
      <c r="M17" s="34">
        <v>1671712</v>
      </c>
    </row>
    <row r="18" spans="2:13" ht="78.75" x14ac:dyDescent="0.25">
      <c r="B18" s="8">
        <v>2</v>
      </c>
      <c r="C18" s="16">
        <v>200936561</v>
      </c>
      <c r="D18" s="32" t="s">
        <v>59</v>
      </c>
      <c r="E18" s="28" t="s">
        <v>60</v>
      </c>
      <c r="F18" s="17" t="s">
        <v>63</v>
      </c>
      <c r="G18" s="48">
        <v>251110083661892</v>
      </c>
      <c r="H18" s="17" t="s">
        <v>23</v>
      </c>
      <c r="I18" s="33" t="s">
        <v>61</v>
      </c>
      <c r="J18" s="33" t="s">
        <v>64</v>
      </c>
      <c r="K18" s="17">
        <v>10</v>
      </c>
      <c r="L18" s="31">
        <v>900000</v>
      </c>
      <c r="M18" s="34">
        <v>812736</v>
      </c>
    </row>
    <row r="19" spans="2:13" ht="78.75" x14ac:dyDescent="0.25">
      <c r="B19" s="8">
        <v>3</v>
      </c>
      <c r="C19" s="16">
        <v>200936561</v>
      </c>
      <c r="D19" s="32" t="s">
        <v>59</v>
      </c>
      <c r="E19" s="28" t="s">
        <v>60</v>
      </c>
      <c r="F19" s="17" t="s">
        <v>65</v>
      </c>
      <c r="G19" s="48">
        <v>251110083661884</v>
      </c>
      <c r="H19" s="17" t="s">
        <v>23</v>
      </c>
      <c r="I19" s="33" t="s">
        <v>61</v>
      </c>
      <c r="J19" s="33" t="s">
        <v>66</v>
      </c>
      <c r="K19" s="17">
        <v>10</v>
      </c>
      <c r="L19" s="31">
        <v>600000</v>
      </c>
      <c r="M19" s="34">
        <v>519704</v>
      </c>
    </row>
    <row r="20" spans="2:13" ht="78.75" x14ac:dyDescent="0.25">
      <c r="B20" s="8">
        <v>4</v>
      </c>
      <c r="C20" s="16">
        <v>200936561</v>
      </c>
      <c r="D20" s="32" t="s">
        <v>67</v>
      </c>
      <c r="E20" s="28" t="s">
        <v>60</v>
      </c>
      <c r="F20" s="35" t="s">
        <v>68</v>
      </c>
      <c r="G20" s="48">
        <v>251110083661863</v>
      </c>
      <c r="H20" s="17" t="s">
        <v>23</v>
      </c>
      <c r="I20" s="33" t="s">
        <v>69</v>
      </c>
      <c r="J20" s="33" t="s">
        <v>70</v>
      </c>
      <c r="K20" s="17">
        <v>1</v>
      </c>
      <c r="L20" s="31">
        <v>5960000</v>
      </c>
      <c r="M20" s="34">
        <v>4600000</v>
      </c>
    </row>
    <row r="21" spans="2:13" ht="78.75" x14ac:dyDescent="0.25">
      <c r="B21" s="8">
        <v>5</v>
      </c>
      <c r="C21" s="16">
        <v>200936561</v>
      </c>
      <c r="D21" s="32" t="s">
        <v>71</v>
      </c>
      <c r="E21" s="28" t="s">
        <v>60</v>
      </c>
      <c r="F21" s="35" t="s">
        <v>72</v>
      </c>
      <c r="G21" s="48">
        <v>251110083661820</v>
      </c>
      <c r="H21" s="17" t="s">
        <v>23</v>
      </c>
      <c r="I21" s="33" t="s">
        <v>69</v>
      </c>
      <c r="J21" s="33" t="s">
        <v>73</v>
      </c>
      <c r="K21" s="17">
        <v>1</v>
      </c>
      <c r="L21" s="31">
        <v>2500000</v>
      </c>
      <c r="M21" s="34">
        <v>1680000</v>
      </c>
    </row>
    <row r="22" spans="2:13" ht="78.75" x14ac:dyDescent="0.25">
      <c r="B22" s="8">
        <v>6</v>
      </c>
      <c r="C22" s="16">
        <v>200936561</v>
      </c>
      <c r="D22" s="32" t="s">
        <v>22</v>
      </c>
      <c r="E22" s="28" t="s">
        <v>74</v>
      </c>
      <c r="F22" s="35" t="s">
        <v>75</v>
      </c>
      <c r="G22" s="48">
        <v>251110083660793</v>
      </c>
      <c r="H22" s="17" t="s">
        <v>23</v>
      </c>
      <c r="I22" s="33" t="s">
        <v>76</v>
      </c>
      <c r="J22" s="33" t="s">
        <v>77</v>
      </c>
      <c r="K22" s="17">
        <v>10</v>
      </c>
      <c r="L22" s="31">
        <v>2400000</v>
      </c>
      <c r="M22" s="34">
        <v>1800000</v>
      </c>
    </row>
    <row r="23" spans="2:13" ht="78.75" x14ac:dyDescent="0.25">
      <c r="B23" s="8">
        <v>7</v>
      </c>
      <c r="C23" s="16">
        <v>200936561</v>
      </c>
      <c r="D23" s="32" t="s">
        <v>78</v>
      </c>
      <c r="E23" s="28" t="s">
        <v>14</v>
      </c>
      <c r="F23" s="35" t="s">
        <v>79</v>
      </c>
      <c r="G23" s="48">
        <v>251110083620375</v>
      </c>
      <c r="H23" s="17" t="s">
        <v>23</v>
      </c>
      <c r="I23" s="33" t="s">
        <v>80</v>
      </c>
      <c r="J23" s="33" t="s">
        <v>81</v>
      </c>
      <c r="K23" s="17">
        <v>1</v>
      </c>
      <c r="L23" s="31">
        <v>4037600</v>
      </c>
      <c r="M23" s="34">
        <v>2364544</v>
      </c>
    </row>
    <row r="24" spans="2:13" ht="78.75" x14ac:dyDescent="0.25">
      <c r="B24" s="8">
        <v>8</v>
      </c>
      <c r="C24" s="16">
        <v>200936561</v>
      </c>
      <c r="D24" s="32" t="s">
        <v>82</v>
      </c>
      <c r="E24" s="28" t="s">
        <v>14</v>
      </c>
      <c r="F24" s="35" t="s">
        <v>83</v>
      </c>
      <c r="G24" s="48">
        <v>251110083610635</v>
      </c>
      <c r="H24" s="17" t="s">
        <v>23</v>
      </c>
      <c r="I24" s="33" t="s">
        <v>84</v>
      </c>
      <c r="J24" s="33" t="s">
        <v>85</v>
      </c>
      <c r="K24" s="17">
        <v>2</v>
      </c>
      <c r="L24" s="31">
        <v>20000000</v>
      </c>
      <c r="M24" s="34">
        <v>16000000.25</v>
      </c>
    </row>
    <row r="25" spans="2:13" ht="78.75" x14ac:dyDescent="0.25">
      <c r="B25" s="8">
        <v>9</v>
      </c>
      <c r="C25" s="16">
        <v>200936561</v>
      </c>
      <c r="D25" s="32" t="s">
        <v>82</v>
      </c>
      <c r="E25" s="28" t="s">
        <v>14</v>
      </c>
      <c r="F25" s="35" t="s">
        <v>83</v>
      </c>
      <c r="G25" s="48">
        <v>251110083610618</v>
      </c>
      <c r="H25" s="17" t="s">
        <v>23</v>
      </c>
      <c r="I25" s="33" t="s">
        <v>84</v>
      </c>
      <c r="J25" s="33" t="s">
        <v>86</v>
      </c>
      <c r="K25" s="17">
        <v>2</v>
      </c>
      <c r="L25" s="31">
        <v>20000000</v>
      </c>
      <c r="M25" s="34">
        <v>16000000.25</v>
      </c>
    </row>
    <row r="26" spans="2:13" ht="78.75" x14ac:dyDescent="0.25">
      <c r="B26" s="8">
        <v>10</v>
      </c>
      <c r="C26" s="16">
        <v>200936561</v>
      </c>
      <c r="D26" s="32" t="s">
        <v>87</v>
      </c>
      <c r="E26" s="28" t="s">
        <v>14</v>
      </c>
      <c r="F26" s="17" t="s">
        <v>88</v>
      </c>
      <c r="G26" s="48">
        <v>251110083599745</v>
      </c>
      <c r="H26" s="17" t="s">
        <v>23</v>
      </c>
      <c r="I26" s="33" t="s">
        <v>89</v>
      </c>
      <c r="J26" s="33" t="s">
        <v>90</v>
      </c>
      <c r="K26" s="17">
        <v>1</v>
      </c>
      <c r="L26" s="31">
        <v>27566000</v>
      </c>
      <c r="M26" s="34">
        <v>11428956</v>
      </c>
    </row>
    <row r="27" spans="2:13" ht="78.75" x14ac:dyDescent="0.25">
      <c r="B27" s="8">
        <v>11</v>
      </c>
      <c r="C27" s="16">
        <v>200936561</v>
      </c>
      <c r="D27" s="32" t="s">
        <v>91</v>
      </c>
      <c r="E27" s="28" t="s">
        <v>21</v>
      </c>
      <c r="F27" s="17" t="s">
        <v>92</v>
      </c>
      <c r="G27" s="48">
        <v>251110083662542</v>
      </c>
      <c r="H27" s="17" t="s">
        <v>12</v>
      </c>
      <c r="I27" s="33" t="s">
        <v>93</v>
      </c>
      <c r="J27" s="33" t="s">
        <v>94</v>
      </c>
      <c r="K27" s="17">
        <v>5</v>
      </c>
      <c r="L27" s="31">
        <v>900000</v>
      </c>
      <c r="M27" s="36">
        <v>359000</v>
      </c>
    </row>
    <row r="28" spans="2:13" ht="47.25" x14ac:dyDescent="0.25">
      <c r="B28" s="8">
        <v>12</v>
      </c>
      <c r="C28" s="16">
        <v>200936561</v>
      </c>
      <c r="D28" s="32" t="s">
        <v>95</v>
      </c>
      <c r="E28" s="28" t="s">
        <v>16</v>
      </c>
      <c r="F28" s="17" t="s">
        <v>96</v>
      </c>
      <c r="G28" s="48">
        <v>251110083641866</v>
      </c>
      <c r="H28" s="17" t="s">
        <v>12</v>
      </c>
      <c r="I28" s="33" t="s">
        <v>97</v>
      </c>
      <c r="J28" s="33" t="s">
        <v>98</v>
      </c>
      <c r="K28" s="17">
        <v>1</v>
      </c>
      <c r="L28" s="36">
        <v>33825162.560000002</v>
      </c>
      <c r="M28" s="36">
        <v>33825162.560000002</v>
      </c>
    </row>
    <row r="29" spans="2:13" ht="63" x14ac:dyDescent="0.25">
      <c r="B29" s="8">
        <v>13</v>
      </c>
      <c r="C29" s="16">
        <v>200936561</v>
      </c>
      <c r="D29" s="32" t="s">
        <v>95</v>
      </c>
      <c r="E29" s="28" t="s">
        <v>16</v>
      </c>
      <c r="F29" s="17" t="s">
        <v>96</v>
      </c>
      <c r="G29" s="48">
        <v>251110083563674</v>
      </c>
      <c r="H29" s="17" t="s">
        <v>12</v>
      </c>
      <c r="I29" s="33" t="s">
        <v>99</v>
      </c>
      <c r="J29" s="33" t="s">
        <v>100</v>
      </c>
      <c r="K29" s="17">
        <v>1</v>
      </c>
      <c r="L29" s="31">
        <v>33825162.560000002</v>
      </c>
      <c r="M29" s="36">
        <v>27060131</v>
      </c>
    </row>
    <row r="30" spans="2:13" ht="126" x14ac:dyDescent="0.25">
      <c r="B30" s="8">
        <v>14</v>
      </c>
      <c r="C30" s="16">
        <v>200936561</v>
      </c>
      <c r="D30" s="32" t="s">
        <v>101</v>
      </c>
      <c r="E30" s="28" t="s">
        <v>17</v>
      </c>
      <c r="F30" s="17">
        <v>2</v>
      </c>
      <c r="G30" s="48">
        <v>251110083557824</v>
      </c>
      <c r="H30" s="17" t="s">
        <v>12</v>
      </c>
      <c r="I30" s="33" t="s">
        <v>102</v>
      </c>
      <c r="J30" s="33" t="s">
        <v>103</v>
      </c>
      <c r="K30" s="17">
        <v>1</v>
      </c>
      <c r="L30" s="31">
        <v>8000000</v>
      </c>
      <c r="M30" s="36">
        <v>3000000</v>
      </c>
    </row>
    <row r="31" spans="2:13" ht="63" x14ac:dyDescent="0.25">
      <c r="B31" s="8">
        <v>15</v>
      </c>
      <c r="C31" s="16">
        <v>200936561</v>
      </c>
      <c r="D31" s="25" t="s">
        <v>104</v>
      </c>
      <c r="E31" s="28" t="s">
        <v>105</v>
      </c>
      <c r="F31" s="17">
        <v>1</v>
      </c>
      <c r="G31" s="49">
        <v>251110083552536</v>
      </c>
      <c r="H31" s="17" t="s">
        <v>12</v>
      </c>
      <c r="I31" s="37" t="s">
        <v>106</v>
      </c>
      <c r="J31" s="38" t="s">
        <v>107</v>
      </c>
      <c r="K31" s="17">
        <v>1</v>
      </c>
      <c r="L31" s="39">
        <v>5000000</v>
      </c>
      <c r="M31" s="40">
        <v>2315000</v>
      </c>
    </row>
    <row r="32" spans="2:13" ht="63" x14ac:dyDescent="0.25">
      <c r="B32" s="8">
        <v>16</v>
      </c>
      <c r="C32" s="16">
        <v>200936561</v>
      </c>
      <c r="D32" s="46" t="s">
        <v>108</v>
      </c>
      <c r="E32" s="28" t="s">
        <v>60</v>
      </c>
      <c r="F32" s="17" t="s">
        <v>109</v>
      </c>
      <c r="G32" s="49">
        <v>251110083552522</v>
      </c>
      <c r="H32" s="17" t="s">
        <v>12</v>
      </c>
      <c r="I32" s="37" t="s">
        <v>110</v>
      </c>
      <c r="J32" s="38" t="s">
        <v>111</v>
      </c>
      <c r="K32" s="17">
        <v>5</v>
      </c>
      <c r="L32" s="39">
        <v>1050000</v>
      </c>
      <c r="M32" s="40">
        <v>600000</v>
      </c>
    </row>
    <row r="33" spans="2:13" ht="63" x14ac:dyDescent="0.25">
      <c r="B33" s="8">
        <v>17</v>
      </c>
      <c r="C33" s="41">
        <v>200936561</v>
      </c>
      <c r="D33" s="32" t="s">
        <v>112</v>
      </c>
      <c r="E33" s="28" t="s">
        <v>60</v>
      </c>
      <c r="F33" s="42" t="s">
        <v>113</v>
      </c>
      <c r="G33" s="49">
        <v>251110083552509</v>
      </c>
      <c r="H33" s="17" t="s">
        <v>12</v>
      </c>
      <c r="I33" s="37" t="s">
        <v>114</v>
      </c>
      <c r="J33" s="38" t="s">
        <v>115</v>
      </c>
      <c r="K33" s="17">
        <v>10</v>
      </c>
      <c r="L33" s="39">
        <v>500000</v>
      </c>
      <c r="M33" s="40">
        <v>198800</v>
      </c>
    </row>
    <row r="34" spans="2:13" ht="47.25" x14ac:dyDescent="0.25">
      <c r="B34" s="8">
        <v>18</v>
      </c>
      <c r="C34" s="16">
        <v>200936561</v>
      </c>
      <c r="D34" s="32" t="s">
        <v>116</v>
      </c>
      <c r="E34" s="28" t="s">
        <v>117</v>
      </c>
      <c r="F34" s="17" t="s">
        <v>118</v>
      </c>
      <c r="G34" s="49">
        <v>251110083552500</v>
      </c>
      <c r="H34" s="17" t="s">
        <v>12</v>
      </c>
      <c r="I34" s="37" t="s">
        <v>114</v>
      </c>
      <c r="J34" s="38" t="s">
        <v>119</v>
      </c>
      <c r="K34" s="17">
        <v>5</v>
      </c>
      <c r="L34" s="39">
        <v>1250000</v>
      </c>
      <c r="M34" s="40">
        <v>694400</v>
      </c>
    </row>
    <row r="35" spans="2:13" ht="63" x14ac:dyDescent="0.25">
      <c r="B35" s="8">
        <v>19</v>
      </c>
      <c r="C35" s="16">
        <v>200936561</v>
      </c>
      <c r="D35" s="32" t="s">
        <v>120</v>
      </c>
      <c r="E35" s="28" t="s">
        <v>13</v>
      </c>
      <c r="F35" s="17" t="s">
        <v>121</v>
      </c>
      <c r="G35" s="48">
        <v>251110083531005</v>
      </c>
      <c r="H35" s="17" t="s">
        <v>12</v>
      </c>
      <c r="I35" s="33" t="s">
        <v>122</v>
      </c>
      <c r="J35" s="33" t="s">
        <v>123</v>
      </c>
      <c r="K35" s="17">
        <v>1</v>
      </c>
      <c r="L35" s="31">
        <v>10000000</v>
      </c>
      <c r="M35" s="36">
        <v>5400000</v>
      </c>
    </row>
    <row r="36" spans="2:13" ht="204.75" x14ac:dyDescent="0.25">
      <c r="B36" s="8">
        <v>20</v>
      </c>
      <c r="C36" s="16">
        <v>200936561</v>
      </c>
      <c r="D36" s="32" t="s">
        <v>124</v>
      </c>
      <c r="E36" s="28" t="s">
        <v>29</v>
      </c>
      <c r="F36" s="17" t="s">
        <v>35</v>
      </c>
      <c r="G36" s="48">
        <v>251110083520612</v>
      </c>
      <c r="H36" s="17" t="s">
        <v>12</v>
      </c>
      <c r="I36" s="33" t="s">
        <v>125</v>
      </c>
      <c r="J36" s="33" t="s">
        <v>126</v>
      </c>
      <c r="K36" s="17">
        <v>5</v>
      </c>
      <c r="L36" s="43" t="s">
        <v>127</v>
      </c>
      <c r="M36" s="36">
        <v>1930000</v>
      </c>
    </row>
    <row r="37" spans="2:13" ht="78.75" x14ac:dyDescent="0.25">
      <c r="B37" s="8">
        <v>21</v>
      </c>
      <c r="C37" s="16">
        <v>200936561</v>
      </c>
      <c r="D37" s="32" t="s">
        <v>128</v>
      </c>
      <c r="E37" s="28" t="s">
        <v>15</v>
      </c>
      <c r="F37" s="17" t="s">
        <v>35</v>
      </c>
      <c r="G37" s="48">
        <v>251110083517029</v>
      </c>
      <c r="H37" s="17" t="s">
        <v>12</v>
      </c>
      <c r="I37" s="33" t="s">
        <v>114</v>
      </c>
      <c r="J37" s="33" t="s">
        <v>129</v>
      </c>
      <c r="K37" s="17">
        <v>5</v>
      </c>
      <c r="L37" s="43" t="s">
        <v>130</v>
      </c>
      <c r="M37" s="36">
        <v>5089600</v>
      </c>
    </row>
    <row r="38" spans="2:13" s="4" customFormat="1" ht="29.25" customHeight="1" x14ac:dyDescent="0.3">
      <c r="B38" s="59" t="s">
        <v>18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1"/>
    </row>
    <row r="39" spans="2:13" ht="47.25" x14ac:dyDescent="0.25">
      <c r="B39" s="7">
        <v>1</v>
      </c>
      <c r="C39" s="16">
        <v>200936561</v>
      </c>
      <c r="D39" s="17" t="s">
        <v>131</v>
      </c>
      <c r="E39" s="17"/>
      <c r="F39" s="17">
        <v>200</v>
      </c>
      <c r="G39" s="50">
        <v>25311008035575</v>
      </c>
      <c r="H39" s="17" t="s">
        <v>12</v>
      </c>
      <c r="I39" s="32" t="s">
        <v>19</v>
      </c>
      <c r="J39" s="44" t="s">
        <v>132</v>
      </c>
      <c r="K39" s="16">
        <v>10</v>
      </c>
      <c r="L39" s="43">
        <v>3600000</v>
      </c>
      <c r="M39" s="43">
        <v>1990000</v>
      </c>
    </row>
    <row r="40" spans="2:13" ht="47.25" x14ac:dyDescent="0.25">
      <c r="B40" s="7">
        <v>2</v>
      </c>
      <c r="C40" s="16">
        <v>200936561</v>
      </c>
      <c r="D40" s="17" t="s">
        <v>20</v>
      </c>
      <c r="E40" s="17"/>
      <c r="F40" s="17">
        <v>150</v>
      </c>
      <c r="G40" s="50">
        <v>25311008035561</v>
      </c>
      <c r="H40" s="17" t="s">
        <v>12</v>
      </c>
      <c r="I40" s="32" t="s">
        <v>133</v>
      </c>
      <c r="J40" s="44" t="s">
        <v>134</v>
      </c>
      <c r="K40" s="16">
        <v>10</v>
      </c>
      <c r="L40" s="43">
        <v>3000000</v>
      </c>
      <c r="M40" s="43">
        <v>3000000</v>
      </c>
    </row>
    <row r="41" spans="2:13" ht="47.25" x14ac:dyDescent="0.25">
      <c r="B41" s="7">
        <v>3</v>
      </c>
      <c r="C41" s="16">
        <v>200936561</v>
      </c>
      <c r="D41" s="17" t="s">
        <v>135</v>
      </c>
      <c r="E41" s="17"/>
      <c r="F41" s="17">
        <v>200</v>
      </c>
      <c r="G41" s="50">
        <v>25311008035579</v>
      </c>
      <c r="H41" s="17" t="s">
        <v>12</v>
      </c>
      <c r="I41" s="32" t="s">
        <v>136</v>
      </c>
      <c r="J41" s="44" t="s">
        <v>137</v>
      </c>
      <c r="K41" s="16">
        <v>10</v>
      </c>
      <c r="L41" s="43">
        <v>3000000</v>
      </c>
      <c r="M41" s="43">
        <v>2280000</v>
      </c>
    </row>
    <row r="42" spans="2:13" ht="78.75" x14ac:dyDescent="0.25">
      <c r="B42" s="7">
        <v>4</v>
      </c>
      <c r="C42" s="16">
        <v>200936561</v>
      </c>
      <c r="D42" s="17" t="s">
        <v>138</v>
      </c>
      <c r="E42" s="17"/>
      <c r="F42" s="17">
        <v>100</v>
      </c>
      <c r="G42" s="50">
        <v>25311008017768</v>
      </c>
      <c r="H42" s="17" t="s">
        <v>23</v>
      </c>
      <c r="I42" s="45" t="s">
        <v>139</v>
      </c>
      <c r="J42" s="44" t="s">
        <v>140</v>
      </c>
      <c r="K42" s="16">
        <v>10</v>
      </c>
      <c r="L42" s="43">
        <v>10000000</v>
      </c>
      <c r="M42" s="43">
        <v>5500000</v>
      </c>
    </row>
    <row r="43" spans="2:13" ht="47.25" x14ac:dyDescent="0.25">
      <c r="B43" s="7">
        <v>5</v>
      </c>
      <c r="C43" s="16">
        <v>200936561</v>
      </c>
      <c r="D43" s="17" t="s">
        <v>141</v>
      </c>
      <c r="E43" s="17"/>
      <c r="F43" s="17">
        <v>50</v>
      </c>
      <c r="G43" s="50">
        <v>25311008016949</v>
      </c>
      <c r="H43" s="17" t="s">
        <v>12</v>
      </c>
      <c r="I43" s="32" t="s">
        <v>142</v>
      </c>
      <c r="J43" s="44" t="s">
        <v>143</v>
      </c>
      <c r="K43" s="16">
        <v>10</v>
      </c>
      <c r="L43" s="43">
        <v>1342500</v>
      </c>
      <c r="M43" s="43">
        <v>1287500</v>
      </c>
    </row>
    <row r="44" spans="2:13" ht="78.75" x14ac:dyDescent="0.25">
      <c r="B44" s="7">
        <v>6</v>
      </c>
      <c r="C44" s="16">
        <v>200936561</v>
      </c>
      <c r="D44" s="17" t="s">
        <v>144</v>
      </c>
      <c r="E44" s="51"/>
      <c r="F44" s="17">
        <v>100</v>
      </c>
      <c r="G44" s="50">
        <v>25311008016946</v>
      </c>
      <c r="H44" s="17" t="s">
        <v>23</v>
      </c>
      <c r="I44" s="32" t="s">
        <v>145</v>
      </c>
      <c r="J44" s="44" t="s">
        <v>146</v>
      </c>
      <c r="K44" s="16">
        <v>10</v>
      </c>
      <c r="L44" s="43">
        <v>1150000</v>
      </c>
      <c r="M44" s="43">
        <v>1041600</v>
      </c>
    </row>
    <row r="45" spans="2:13" ht="78.75" x14ac:dyDescent="0.25">
      <c r="B45" s="7">
        <v>7</v>
      </c>
      <c r="C45" s="16">
        <v>200936561</v>
      </c>
      <c r="D45" s="17" t="s">
        <v>147</v>
      </c>
      <c r="E45" s="51"/>
      <c r="F45" s="17">
        <v>80</v>
      </c>
      <c r="G45" s="50">
        <v>25311008016932</v>
      </c>
      <c r="H45" s="17" t="s">
        <v>23</v>
      </c>
      <c r="I45" s="32" t="s">
        <v>148</v>
      </c>
      <c r="J45" s="44" t="s">
        <v>149</v>
      </c>
      <c r="K45" s="16">
        <v>10</v>
      </c>
      <c r="L45" s="43">
        <v>2920000</v>
      </c>
      <c r="M45" s="43">
        <v>2072000</v>
      </c>
    </row>
    <row r="46" spans="2:13" ht="63" x14ac:dyDescent="0.25">
      <c r="B46" s="7">
        <v>8</v>
      </c>
      <c r="C46" s="16">
        <v>200936561</v>
      </c>
      <c r="D46" s="17" t="s">
        <v>150</v>
      </c>
      <c r="E46" s="17"/>
      <c r="F46" s="17">
        <v>10</v>
      </c>
      <c r="G46" s="50">
        <v>25311008017039</v>
      </c>
      <c r="H46" s="17" t="s">
        <v>12</v>
      </c>
      <c r="I46" s="32" t="s">
        <v>151</v>
      </c>
      <c r="J46" s="44" t="s">
        <v>152</v>
      </c>
      <c r="K46" s="16">
        <v>10</v>
      </c>
      <c r="L46" s="43">
        <v>400000</v>
      </c>
      <c r="M46" s="43">
        <v>400000</v>
      </c>
    </row>
    <row r="47" spans="2:13" ht="47.25" x14ac:dyDescent="0.25">
      <c r="B47" s="7">
        <v>9</v>
      </c>
      <c r="C47" s="16">
        <v>200936561</v>
      </c>
      <c r="D47" s="17" t="s">
        <v>153</v>
      </c>
      <c r="E47" s="17"/>
      <c r="F47" s="17">
        <v>500</v>
      </c>
      <c r="G47" s="50">
        <v>25311008016925</v>
      </c>
      <c r="H47" s="17" t="s">
        <v>12</v>
      </c>
      <c r="I47" s="32" t="s">
        <v>19</v>
      </c>
      <c r="J47" s="44" t="s">
        <v>154</v>
      </c>
      <c r="K47" s="16">
        <v>10</v>
      </c>
      <c r="L47" s="43">
        <v>1500000</v>
      </c>
      <c r="M47" s="43">
        <v>925000</v>
      </c>
    </row>
    <row r="48" spans="2:13" ht="78.75" x14ac:dyDescent="0.25">
      <c r="B48" s="7">
        <v>10</v>
      </c>
      <c r="C48" s="16">
        <v>200936561</v>
      </c>
      <c r="D48" s="17" t="s">
        <v>155</v>
      </c>
      <c r="E48" s="51"/>
      <c r="F48" s="17">
        <v>500</v>
      </c>
      <c r="G48" s="50">
        <v>25311008013388</v>
      </c>
      <c r="H48" s="17" t="s">
        <v>23</v>
      </c>
      <c r="I48" s="32" t="s">
        <v>156</v>
      </c>
      <c r="J48" s="44" t="s">
        <v>157</v>
      </c>
      <c r="K48" s="16">
        <v>10</v>
      </c>
      <c r="L48" s="43">
        <v>5600000</v>
      </c>
      <c r="M48" s="43">
        <v>5600000</v>
      </c>
    </row>
    <row r="49" spans="2:13" x14ac:dyDescent="0.25">
      <c r="B49" s="10"/>
      <c r="C49" s="11"/>
      <c r="D49" s="12"/>
      <c r="E49" s="13"/>
      <c r="F49" s="13"/>
      <c r="G49" s="14"/>
      <c r="H49" s="13"/>
      <c r="I49" s="13"/>
      <c r="J49" s="13"/>
      <c r="K49" s="15"/>
      <c r="L49" s="9"/>
      <c r="M49" s="9"/>
    </row>
    <row r="50" spans="2:13" ht="21.75" customHeight="1" x14ac:dyDescent="0.25">
      <c r="B50" s="56" t="s">
        <v>3</v>
      </c>
      <c r="C50" s="57"/>
      <c r="D50" s="57"/>
      <c r="E50" s="57"/>
      <c r="F50" s="57"/>
      <c r="G50" s="57"/>
      <c r="H50" s="57"/>
      <c r="I50" s="57"/>
      <c r="J50" s="57"/>
      <c r="K50" s="58"/>
      <c r="L50" s="18"/>
      <c r="M50" s="18">
        <f>SUM(M10:M48)</f>
        <v>239894806.06</v>
      </c>
    </row>
    <row r="51" spans="2:13" ht="21.75" customHeight="1" x14ac:dyDescent="0.25">
      <c r="B51" s="56" t="s">
        <v>4</v>
      </c>
      <c r="C51" s="57"/>
      <c r="D51" s="57"/>
      <c r="E51" s="57"/>
      <c r="F51" s="57"/>
      <c r="G51" s="57"/>
      <c r="H51" s="57"/>
      <c r="I51" s="57"/>
      <c r="J51" s="57"/>
      <c r="K51" s="58"/>
      <c r="L51" s="19"/>
      <c r="M51" s="18">
        <f>+M50</f>
        <v>239894806.06</v>
      </c>
    </row>
  </sheetData>
  <mergeCells count="9">
    <mergeCell ref="B51:K51"/>
    <mergeCell ref="B9:M9"/>
    <mergeCell ref="B16:M16"/>
    <mergeCell ref="B38:M38"/>
    <mergeCell ref="L2:M2"/>
    <mergeCell ref="B3:M3"/>
    <mergeCell ref="B4:M4"/>
    <mergeCell ref="B8:M8"/>
    <mergeCell ref="B50:K50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2025-04-22T12:43:49Z</dcterms:modified>
</cp:coreProperties>
</file>