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Веб сайтга жойлаштириш учун маълумотлар\Бюджет очиқлигини таъминлаш бўйича 2024 йиллик маълумотлар\Молиявий бюджет тўғрисидаги очиқ маълумотлар\"/>
    </mc:Choice>
  </mc:AlternateContent>
  <bookViews>
    <workbookView xWindow="0" yWindow="0" windowWidth="28800" windowHeight="12330"/>
  </bookViews>
  <sheets>
    <sheet name="7-илова" sheetId="17" r:id="rId1"/>
  </sheets>
  <definedNames>
    <definedName name="_xlnm.Print_Area" localSheetId="0">'7-илова'!$B$1:$I$21</definedName>
  </definedNames>
  <calcPr calcId="162913"/>
</workbook>
</file>

<file path=xl/calcChain.xml><?xml version="1.0" encoding="utf-8"?>
<calcChain xmlns="http://schemas.openxmlformats.org/spreadsheetml/2006/main">
  <c r="I17" i="17" l="1"/>
  <c r="I16" i="17"/>
  <c r="I15" i="17"/>
  <c r="I14" i="17"/>
  <c r="H13" i="17"/>
  <c r="G13" i="17"/>
  <c r="I13" i="17" s="1"/>
  <c r="F13" i="17"/>
  <c r="E13" i="17"/>
  <c r="E7" i="17" s="1"/>
  <c r="I11" i="17"/>
  <c r="I9" i="17"/>
  <c r="I8" i="17"/>
  <c r="H8" i="17"/>
  <c r="H7" i="17" s="1"/>
  <c r="G8" i="17"/>
  <c r="F8" i="17"/>
  <c r="E8" i="17"/>
  <c r="F7" i="17"/>
  <c r="G7" i="17" l="1"/>
  <c r="I7" i="17" s="1"/>
</calcChain>
</file>

<file path=xl/sharedStrings.xml><?xml version="1.0" encoding="utf-8"?>
<sst xmlns="http://schemas.openxmlformats.org/spreadsheetml/2006/main" count="33" uniqueCount="29">
  <si>
    <t>МАЪЛУМОТЛАР</t>
  </si>
  <si>
    <t>Т/р</t>
  </si>
  <si>
    <r>
      <rPr>
        <b/>
        <i/>
        <sz val="16"/>
        <color theme="1"/>
        <rFont val="Times New Roman"/>
        <family val="1"/>
        <charset val="204"/>
      </rPr>
      <t>Эслатма;</t>
    </r>
    <r>
      <rPr>
        <sz val="16"/>
        <color theme="1"/>
        <rFont val="Times New Roman"/>
        <family val="1"/>
        <charset val="204"/>
      </rPr>
      <t xml:space="preserve"> 1. Вилоятлар ва Тошкент шаҳар  хокимликлари "Ягона буюртмачи хизмати" инжиниринг компаниялари ҳамда Тошкент вилояти хокимлиги ҳузуридаги 
"Тошкент вилояти  бизнес марказларини қуриш дирекцияси" ДУК  Дастурда назарда тутилган объектларга тегишлиги бўйича буюртмачи этиб белгиланган. 
                2. Дастурдаги суд объектлари бўйича режалаштирилган (лимит) маблағлар буюртмачиларга капитал қўйилмаларни ўтказиш тўғрисидаги баённома асосида Молия вазирлиги томонидан берилади.
</t>
    </r>
  </si>
  <si>
    <r>
      <t>Кредитор қарздорликни қоплаш;</t>
    </r>
    <r>
      <rPr>
        <b/>
        <i/>
        <sz val="14"/>
        <color theme="1"/>
        <rFont val="Times New Roman"/>
        <family val="1"/>
        <charset val="204"/>
      </rPr>
      <t xml:space="preserve"> Жами</t>
    </r>
  </si>
  <si>
    <t>Ўзбекистон Республикаси 
Олий суди</t>
  </si>
  <si>
    <t>тақсимланмаган маблағ</t>
  </si>
  <si>
    <r>
      <t xml:space="preserve">Кейинги йиллар лойиҳа қидирув ишлари учун; </t>
    </r>
    <r>
      <rPr>
        <b/>
        <i/>
        <sz val="14"/>
        <color theme="1"/>
        <rFont val="Times New Roman"/>
        <family val="1"/>
        <charset val="204"/>
      </rPr>
      <t>Жами</t>
    </r>
  </si>
  <si>
    <t>IV</t>
  </si>
  <si>
    <t>III</t>
  </si>
  <si>
    <t>Ўзбекистон Республикаси ва Тошкент шаҳар ҳарбий судлари биноларини реконструкция қилиш</t>
  </si>
  <si>
    <r>
      <t xml:space="preserve">Янгидан бошланувчи объектлар;
</t>
    </r>
    <r>
      <rPr>
        <b/>
        <i/>
        <sz val="14"/>
        <color theme="1"/>
        <rFont val="Times New Roman"/>
        <family val="1"/>
        <charset val="204"/>
      </rPr>
      <t>Жами</t>
    </r>
  </si>
  <si>
    <t>II</t>
  </si>
  <si>
    <t>Тошкент шаҳар, Яшнобод тумани, Оҳангарон шоҳ кўчасида Тошкент шаҳар умумий юрисдикция судларига янги бино қуриш (маъмурий, иқтисодий, жиноий ва фуқаролик ишлари)</t>
  </si>
  <si>
    <r>
      <t xml:space="preserve">Йилдан йилга ўтувчи объектлар; 
</t>
    </r>
    <r>
      <rPr>
        <b/>
        <i/>
        <sz val="14"/>
        <color theme="1"/>
        <rFont val="Times New Roman"/>
        <family val="1"/>
        <charset val="204"/>
      </rPr>
      <t>Жами</t>
    </r>
  </si>
  <si>
    <t>I</t>
  </si>
  <si>
    <t>Йил давомида қўшимча ажратилган маблағлар асосида (млн. сўм)</t>
  </si>
  <si>
    <t>Йил бошида тасдиқланган дастур асосида (млн. сўм)</t>
  </si>
  <si>
    <t>Ажратилган маблағнинг ўзлаштирилиши (%)</t>
  </si>
  <si>
    <t>Бажарилган ишлар ва харажатларнинг миқдори (млн. сўм)</t>
  </si>
  <si>
    <t>Молиялаштирилган (тўланган) маблағлар (млн. сўм)</t>
  </si>
  <si>
    <t>Режалаштирилган маблағ</t>
  </si>
  <si>
    <t>Объект номи</t>
  </si>
  <si>
    <t>Биринчи даражали бюджет маблағлари тақсимловчи номи</t>
  </si>
  <si>
    <t>Бюджет жараёнининг очиқлигини таъминлаш мақсадида расмий веб сайтларда маълумотларни жойлаштириш тартиби тўғрисидаги низомга                     7-ИЛОВА</t>
  </si>
  <si>
    <t>Қорақалпоғистон Республикаси жиноят ишлари бўйича Тахиатош туман судига янги бино қуриш</t>
  </si>
  <si>
    <t>Қорақалпоғистон Республикаси Нукус ҳарбий суди биносини реконструкция қилиш</t>
  </si>
  <si>
    <t xml:space="preserve">Бухоро вилояти жиноят ишлари бўйича Бухоро шаҳар судига янги бино қуриш </t>
  </si>
  <si>
    <t>Қашқадарё вилояти жиноят ишлари бўйича Деҳқонобод туман судига янги бино қуриш</t>
  </si>
  <si>
    <t xml:space="preserve">2024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</si>
</sst>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 #,##0.00_-;_-* &quot;-&quot;??_-;_-@_-"/>
    <numFmt numFmtId="165" formatCode="#,##0.0"/>
    <numFmt numFmtId="166" formatCode="_-* #,##0.00\ _₽_-;\-* #,##0.00\ _₽_-;_-* &quot;-&quot;??\ _₽_-;_-@_-"/>
    <numFmt numFmtId="167" formatCode="_-* #,##0.00\ _с_ў_м_-;\-* #,##0.00\ _с_ў_м_-;_-* &quot;-&quot;??\ _с_ў_м_-;_-@_-"/>
    <numFmt numFmtId="168" formatCode="_-* #\ ##0.00_-;\-* #\ ##0.00_-;_-* &quot;-&quot;??_-;_-@_-"/>
    <numFmt numFmtId="169" formatCode="_-* #\ ##0.00\ _₽_-;\-* #\ ##0.00\ _₽_-;_-* &quot;-&quot;??\ _₽_-;_-@_-"/>
    <numFmt numFmtId="170" formatCode="_-* #\ ##0.00\ _с_ў_м_-;\-* #\ ##0.00\ _с_ў_м_-;_-* &quot;-&quot;??\ _с_ў_м_-;_-@_-"/>
  </numFmts>
  <fonts count="20"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b/>
      <sz val="18"/>
      <color theme="1"/>
      <name val="Times New Roman"/>
      <family val="1"/>
      <charset val="204"/>
    </font>
    <font>
      <b/>
      <sz val="16"/>
      <color theme="1"/>
      <name val="Times New Roman"/>
      <family val="1"/>
      <charset val="204"/>
    </font>
    <font>
      <sz val="10"/>
      <name val="Arial"/>
      <family val="2"/>
      <charset val="204"/>
    </font>
    <font>
      <sz val="11"/>
      <color theme="1"/>
      <name val="Calibri"/>
      <family val="2"/>
      <scheme val="minor"/>
    </font>
    <font>
      <sz val="11"/>
      <color theme="1"/>
      <name val="Calibri"/>
      <family val="2"/>
      <charset val="204"/>
      <scheme val="minor"/>
    </font>
    <font>
      <b/>
      <sz val="14"/>
      <name val="Times New Roman"/>
      <family val="1"/>
      <charset val="204"/>
    </font>
    <font>
      <sz val="16"/>
      <color theme="1"/>
      <name val="Times New Roman"/>
      <family val="1"/>
      <charset val="204"/>
    </font>
    <font>
      <b/>
      <i/>
      <sz val="16"/>
      <color theme="1"/>
      <name val="Times New Roman"/>
      <family val="1"/>
      <charset val="204"/>
    </font>
    <font>
      <sz val="16"/>
      <name val="Times New Roman"/>
      <family val="1"/>
      <charset val="204"/>
    </font>
    <font>
      <b/>
      <sz val="16"/>
      <name val="Times New Roman"/>
      <family val="1"/>
      <charset val="204"/>
    </font>
    <font>
      <b/>
      <i/>
      <sz val="14"/>
      <color theme="1"/>
      <name val="Times New Roman"/>
      <family val="1"/>
      <charset val="204"/>
    </font>
    <font>
      <sz val="18"/>
      <color theme="1"/>
      <name val="Times New Roman"/>
      <family val="1"/>
      <charset val="204"/>
    </font>
    <font>
      <sz val="11"/>
      <color theme="1"/>
      <name val="Calibri"/>
      <family val="2"/>
    </font>
    <font>
      <sz val="11"/>
      <color theme="1"/>
      <name val="Calibri"/>
      <family val="2"/>
      <charset val="204"/>
      <scheme val="minor"/>
    </font>
    <font>
      <sz val="11"/>
      <color theme="1"/>
      <name val="Calibri"/>
      <family val="2"/>
      <charset val="204"/>
      <scheme val="minor"/>
    </font>
    <font>
      <sz val="10"/>
      <name val="Arial"/>
      <family val="2"/>
      <charset val="204"/>
    </font>
    <font>
      <sz val="11"/>
      <color theme="1"/>
      <name val="Calibri"/>
      <family val="2"/>
      <charset val="204"/>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9">
    <xf numFmtId="0" fontId="0" fillId="0" borderId="0"/>
    <xf numFmtId="0" fontId="5" fillId="0" borderId="0"/>
    <xf numFmtId="0" fontId="6" fillId="0" borderId="0"/>
    <xf numFmtId="166" fontId="7" fillId="0" borderId="0" applyFont="0" applyFill="0" applyBorder="0" applyAlignment="0" applyProtection="0"/>
    <xf numFmtId="0" fontId="5" fillId="0" borderId="0"/>
    <xf numFmtId="0" fontId="15" fillId="0" borderId="0"/>
    <xf numFmtId="167" fontId="7" fillId="0" borderId="0" applyFont="0" applyFill="0" applyBorder="0" applyAlignment="0" applyProtection="0"/>
    <xf numFmtId="0" fontId="7" fillId="0" borderId="0"/>
    <xf numFmtId="0" fontId="7" fillId="0" borderId="0"/>
    <xf numFmtId="0" fontId="18" fillId="0" borderId="0"/>
    <xf numFmtId="168" fontId="16" fillId="0" borderId="0" applyFont="0" applyFill="0" applyBorder="0" applyAlignment="0" applyProtection="0"/>
    <xf numFmtId="0" fontId="16" fillId="0" borderId="0"/>
    <xf numFmtId="0" fontId="18" fillId="0" borderId="0"/>
    <xf numFmtId="164" fontId="7" fillId="0" borderId="0" applyFont="0" applyFill="0" applyBorder="0" applyAlignment="0" applyProtection="0"/>
    <xf numFmtId="0" fontId="19" fillId="0" borderId="0"/>
    <xf numFmtId="0" fontId="17" fillId="0" borderId="0"/>
    <xf numFmtId="169" fontId="16" fillId="0" borderId="0" applyFont="0" applyFill="0" applyBorder="0" applyAlignment="0" applyProtection="0"/>
    <xf numFmtId="170" fontId="16" fillId="0" borderId="0" applyFont="0" applyFill="0" applyBorder="0" applyAlignment="0" applyProtection="0"/>
    <xf numFmtId="166" fontId="7" fillId="0" borderId="0" applyFont="0" applyFill="0" applyBorder="0" applyAlignment="0" applyProtection="0"/>
  </cellStyleXfs>
  <cellXfs count="32">
    <xf numFmtId="0" fontId="0" fillId="0" borderId="0" xfId="0"/>
    <xf numFmtId="0" fontId="2"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xf numFmtId="0" fontId="1" fillId="0" borderId="1" xfId="0" applyFont="1" applyBorder="1" applyAlignment="1">
      <alignment horizontal="center" vertical="center"/>
    </xf>
    <xf numFmtId="165" fontId="11" fillId="0" borderId="1" xfId="4" applyNumberFormat="1" applyFont="1" applyBorder="1" applyAlignment="1">
      <alignment horizontal="center" vertical="center" wrapText="1"/>
    </xf>
    <xf numFmtId="165" fontId="11" fillId="2" borderId="1" xfId="4" applyNumberFormat="1" applyFont="1" applyFill="1" applyBorder="1" applyAlignment="1">
      <alignment horizontal="center" vertical="center" wrapText="1"/>
    </xf>
    <xf numFmtId="0" fontId="2" fillId="0" borderId="1" xfId="0" applyFont="1" applyBorder="1" applyAlignment="1">
      <alignment horizontal="left" vertical="center" wrapText="1"/>
    </xf>
    <xf numFmtId="4" fontId="11" fillId="2" borderId="1" xfId="4"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0" fontId="14" fillId="0" borderId="0" xfId="0" applyFont="1"/>
    <xf numFmtId="4" fontId="11" fillId="0" borderId="1" xfId="4" applyNumberFormat="1" applyFont="1" applyBorder="1" applyAlignment="1">
      <alignment horizontal="center" vertical="center" wrapText="1"/>
    </xf>
    <xf numFmtId="4" fontId="12" fillId="0" borderId="1" xfId="4"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2" xfId="0" applyFont="1" applyBorder="1" applyAlignment="1">
      <alignment horizont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9" fillId="0" borderId="0" xfId="0" applyFont="1" applyAlignment="1">
      <alignment horizontal="lef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5" fontId="4"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1" fillId="3" borderId="1" xfId="0" applyFont="1" applyFill="1" applyBorder="1" applyAlignment="1">
      <alignment horizontal="center" vertical="center"/>
    </xf>
    <xf numFmtId="4" fontId="12" fillId="3" borderId="1" xfId="4" applyNumberFormat="1" applyFont="1" applyFill="1" applyBorder="1" applyAlignment="1">
      <alignment horizontal="center" vertical="center" wrapText="1"/>
    </xf>
  </cellXfs>
  <cellStyles count="19">
    <cellStyle name="Обычный" xfId="0" builtinId="0"/>
    <cellStyle name="Обычный 2" xfId="11"/>
    <cellStyle name="Обычный 2 2" xfId="4"/>
    <cellStyle name="Обычный 2 2 2" xfId="1"/>
    <cellStyle name="Обычный 2 2 2 2" xfId="12"/>
    <cellStyle name="Обычный 2 2 3" xfId="9"/>
    <cellStyle name="Обычный 2 3" xfId="5"/>
    <cellStyle name="Обычный 2 3 2" xfId="14"/>
    <cellStyle name="Обычный 4" xfId="2"/>
    <cellStyle name="Обычный 4 2" xfId="8"/>
    <cellStyle name="Обычный 4 3" xfId="15"/>
    <cellStyle name="Обычный 5" xfId="7"/>
    <cellStyle name="Финансовый 2" xfId="3"/>
    <cellStyle name="Финансовый 2 2" xfId="16"/>
    <cellStyle name="Финансовый 2 2 2" xfId="18"/>
    <cellStyle name="Финансовый 3" xfId="6"/>
    <cellStyle name="Финансовый 3 2" xfId="17"/>
    <cellStyle name="Финансовый 4" xfId="13"/>
    <cellStyle name="Финансовый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I21"/>
  <sheetViews>
    <sheetView tabSelected="1" view="pageBreakPreview" zoomScale="70" zoomScaleNormal="70" zoomScaleSheetLayoutView="70" workbookViewId="0">
      <selection activeCell="H9" sqref="H9"/>
    </sheetView>
  </sheetViews>
  <sheetFormatPr defaultColWidth="9.140625" defaultRowHeight="18.75" x14ac:dyDescent="0.3"/>
  <cols>
    <col min="1" max="1" width="1.42578125" style="3" customWidth="1"/>
    <col min="2" max="2" width="8.28515625" style="3" customWidth="1"/>
    <col min="3" max="3" width="28.5703125" style="3" customWidth="1"/>
    <col min="4" max="4" width="43" style="3" customWidth="1"/>
    <col min="5" max="5" width="39.7109375" style="3" customWidth="1"/>
    <col min="6" max="6" width="38.140625" style="3" customWidth="1"/>
    <col min="7" max="7" width="28" style="3" customWidth="1"/>
    <col min="8" max="8" width="29" style="3" customWidth="1"/>
    <col min="9" max="9" width="29.28515625" style="3" customWidth="1"/>
    <col min="10" max="16384" width="9.140625" style="3"/>
  </cols>
  <sheetData>
    <row r="1" spans="2:9" ht="91.7" customHeight="1" x14ac:dyDescent="0.3">
      <c r="H1" s="15" t="s">
        <v>23</v>
      </c>
      <c r="I1" s="15"/>
    </row>
    <row r="2" spans="2:9" s="11" customFormat="1" ht="49.5" customHeight="1" x14ac:dyDescent="0.35">
      <c r="B2" s="16" t="s">
        <v>28</v>
      </c>
      <c r="C2" s="16"/>
      <c r="D2" s="16"/>
      <c r="E2" s="16"/>
      <c r="F2" s="16"/>
      <c r="G2" s="16"/>
      <c r="H2" s="16"/>
      <c r="I2" s="16"/>
    </row>
    <row r="3" spans="2:9" s="11" customFormat="1" ht="38.25" customHeight="1" x14ac:dyDescent="0.35">
      <c r="B3" s="17" t="s">
        <v>0</v>
      </c>
      <c r="C3" s="17"/>
      <c r="D3" s="17"/>
      <c r="E3" s="17"/>
      <c r="F3" s="17"/>
      <c r="G3" s="17"/>
      <c r="H3" s="17"/>
      <c r="I3" s="17"/>
    </row>
    <row r="4" spans="2:9" ht="9.75" customHeight="1" x14ac:dyDescent="0.3">
      <c r="B4" s="18"/>
      <c r="C4" s="18"/>
      <c r="D4" s="18"/>
      <c r="E4" s="18"/>
      <c r="F4" s="18"/>
      <c r="G4" s="18"/>
      <c r="H4" s="18"/>
      <c r="I4" s="18"/>
    </row>
    <row r="5" spans="2:9" ht="27" customHeight="1" x14ac:dyDescent="0.3">
      <c r="B5" s="19" t="s">
        <v>1</v>
      </c>
      <c r="C5" s="19" t="s">
        <v>22</v>
      </c>
      <c r="D5" s="19" t="s">
        <v>21</v>
      </c>
      <c r="E5" s="19" t="s">
        <v>20</v>
      </c>
      <c r="F5" s="19"/>
      <c r="G5" s="19" t="s">
        <v>19</v>
      </c>
      <c r="H5" s="20" t="s">
        <v>18</v>
      </c>
      <c r="I5" s="20" t="s">
        <v>17</v>
      </c>
    </row>
    <row r="6" spans="2:9" ht="60.75" customHeight="1" x14ac:dyDescent="0.3">
      <c r="B6" s="19"/>
      <c r="C6" s="19"/>
      <c r="D6" s="19"/>
      <c r="E6" s="14" t="s">
        <v>16</v>
      </c>
      <c r="F6" s="14" t="s">
        <v>15</v>
      </c>
      <c r="G6" s="19"/>
      <c r="H6" s="21"/>
      <c r="I6" s="21"/>
    </row>
    <row r="7" spans="2:9" ht="37.5" x14ac:dyDescent="0.3">
      <c r="B7" s="1"/>
      <c r="C7" s="14"/>
      <c r="D7" s="14" t="s">
        <v>4</v>
      </c>
      <c r="E7" s="10">
        <f>+E8+E13+E18+E19</f>
        <v>77700</v>
      </c>
      <c r="F7" s="10">
        <f t="shared" ref="F7:H7" si="0">+F8+F13+F18+F19</f>
        <v>0</v>
      </c>
      <c r="G7" s="10">
        <f t="shared" si="0"/>
        <v>43040.936999999998</v>
      </c>
      <c r="H7" s="10">
        <f t="shared" si="0"/>
        <v>54762.847000000009</v>
      </c>
      <c r="I7" s="9">
        <f>G7/E7*100</f>
        <v>55.393741312741305</v>
      </c>
    </row>
    <row r="8" spans="2:9" ht="57" x14ac:dyDescent="0.3">
      <c r="B8" s="25" t="s">
        <v>14</v>
      </c>
      <c r="C8" s="26" t="s">
        <v>4</v>
      </c>
      <c r="D8" s="26" t="s">
        <v>13</v>
      </c>
      <c r="E8" s="27">
        <f>+E9+E10+E11+E12</f>
        <v>37913.800000000003</v>
      </c>
      <c r="F8" s="27">
        <f t="shared" ref="F8:H8" si="1">+F9+F10+F11+F12</f>
        <v>0</v>
      </c>
      <c r="G8" s="27">
        <f t="shared" si="1"/>
        <v>10220.007</v>
      </c>
      <c r="H8" s="27">
        <f t="shared" si="1"/>
        <v>20165.257000000001</v>
      </c>
      <c r="I8" s="28">
        <f>G8/E8*100</f>
        <v>26.955902600108665</v>
      </c>
    </row>
    <row r="9" spans="2:9" ht="126.75" customHeight="1" x14ac:dyDescent="0.3">
      <c r="B9" s="22">
        <v>1</v>
      </c>
      <c r="C9" s="22"/>
      <c r="D9" s="2" t="s">
        <v>12</v>
      </c>
      <c r="E9" s="12">
        <v>15428.87</v>
      </c>
      <c r="F9" s="5">
        <v>0</v>
      </c>
      <c r="G9" s="8">
        <v>7094.1989999999996</v>
      </c>
      <c r="H9" s="8">
        <v>15403.727000000001</v>
      </c>
      <c r="I9" s="9">
        <f>G9/E9*100</f>
        <v>45.980029645722595</v>
      </c>
    </row>
    <row r="10" spans="2:9" ht="30.75" customHeight="1" x14ac:dyDescent="0.3">
      <c r="B10" s="23"/>
      <c r="C10" s="23"/>
      <c r="D10" s="7" t="s">
        <v>5</v>
      </c>
      <c r="E10" s="13">
        <v>16416.13</v>
      </c>
      <c r="F10" s="5">
        <v>0</v>
      </c>
      <c r="G10" s="8">
        <v>0</v>
      </c>
      <c r="H10" s="8"/>
      <c r="I10" s="6"/>
    </row>
    <row r="11" spans="2:9" ht="83.25" customHeight="1" x14ac:dyDescent="0.3">
      <c r="B11" s="22">
        <v>2</v>
      </c>
      <c r="C11" s="22"/>
      <c r="D11" s="2" t="s">
        <v>9</v>
      </c>
      <c r="E11" s="12">
        <v>3134.12</v>
      </c>
      <c r="F11" s="5">
        <v>0</v>
      </c>
      <c r="G11" s="8">
        <v>3125.808</v>
      </c>
      <c r="H11" s="8">
        <v>4761.53</v>
      </c>
      <c r="I11" s="9">
        <f>G11/E11*100</f>
        <v>99.734789988896409</v>
      </c>
    </row>
    <row r="12" spans="2:9" ht="30.75" customHeight="1" x14ac:dyDescent="0.3">
      <c r="B12" s="23"/>
      <c r="C12" s="23"/>
      <c r="D12" s="7" t="s">
        <v>5</v>
      </c>
      <c r="E12" s="12">
        <v>2934.68</v>
      </c>
      <c r="F12" s="5">
        <v>0</v>
      </c>
      <c r="G12" s="8">
        <v>0</v>
      </c>
      <c r="H12" s="8"/>
      <c r="I12" s="9"/>
    </row>
    <row r="13" spans="2:9" ht="55.7" customHeight="1" x14ac:dyDescent="0.3">
      <c r="B13" s="29" t="s">
        <v>11</v>
      </c>
      <c r="C13" s="30"/>
      <c r="D13" s="26" t="s">
        <v>10</v>
      </c>
      <c r="E13" s="31">
        <f>+E14+E15+E16+E17</f>
        <v>34019.599999999999</v>
      </c>
      <c r="F13" s="31">
        <f t="shared" ref="F13:H13" si="2">+F14+F15+F16+F17</f>
        <v>0</v>
      </c>
      <c r="G13" s="31">
        <f t="shared" si="2"/>
        <v>32820.93</v>
      </c>
      <c r="H13" s="31">
        <f t="shared" si="2"/>
        <v>34597.590000000004</v>
      </c>
      <c r="I13" s="28">
        <f>G13/E13*100</f>
        <v>96.476531176145514</v>
      </c>
    </row>
    <row r="14" spans="2:9" ht="55.7" customHeight="1" x14ac:dyDescent="0.3">
      <c r="B14" s="4">
        <v>1</v>
      </c>
      <c r="C14" s="4"/>
      <c r="D14" s="2" t="s">
        <v>24</v>
      </c>
      <c r="E14" s="12">
        <v>6200</v>
      </c>
      <c r="F14" s="5">
        <v>0</v>
      </c>
      <c r="G14" s="5">
        <v>6826.6</v>
      </c>
      <c r="H14" s="5">
        <v>7172</v>
      </c>
      <c r="I14" s="10">
        <f>G14/E14*100</f>
        <v>110.10645161290323</v>
      </c>
    </row>
    <row r="15" spans="2:9" ht="55.7" customHeight="1" x14ac:dyDescent="0.3">
      <c r="B15" s="4">
        <v>2</v>
      </c>
      <c r="C15" s="4"/>
      <c r="D15" s="2" t="s">
        <v>25</v>
      </c>
      <c r="E15" s="12">
        <v>7826.1</v>
      </c>
      <c r="F15" s="5">
        <v>0</v>
      </c>
      <c r="G15" s="5">
        <v>6988.6</v>
      </c>
      <c r="H15" s="5">
        <v>7342.6</v>
      </c>
      <c r="I15" s="10">
        <f>G15/E15*100</f>
        <v>89.298628946729536</v>
      </c>
    </row>
    <row r="16" spans="2:9" ht="55.7" customHeight="1" x14ac:dyDescent="0.3">
      <c r="B16" s="4">
        <v>3</v>
      </c>
      <c r="C16" s="4"/>
      <c r="D16" s="2" t="s">
        <v>26</v>
      </c>
      <c r="E16" s="12">
        <v>12112.9</v>
      </c>
      <c r="F16" s="5">
        <v>0</v>
      </c>
      <c r="G16" s="5">
        <v>11478.03</v>
      </c>
      <c r="H16" s="5">
        <v>12066.52</v>
      </c>
      <c r="I16" s="10">
        <f t="shared" ref="I16:I17" si="3">G16/E16*100</f>
        <v>94.758728297930318</v>
      </c>
    </row>
    <row r="17" spans="2:9" ht="55.7" customHeight="1" x14ac:dyDescent="0.3">
      <c r="B17" s="4">
        <v>4</v>
      </c>
      <c r="C17" s="4"/>
      <c r="D17" s="2" t="s">
        <v>27</v>
      </c>
      <c r="E17" s="12">
        <v>7880.6</v>
      </c>
      <c r="F17" s="5">
        <v>0</v>
      </c>
      <c r="G17" s="5">
        <v>7527.7</v>
      </c>
      <c r="H17" s="5">
        <v>8016.47</v>
      </c>
      <c r="I17" s="10">
        <f t="shared" si="3"/>
        <v>95.521914575032355</v>
      </c>
    </row>
    <row r="18" spans="2:9" ht="56.25" x14ac:dyDescent="0.3">
      <c r="B18" s="25" t="s">
        <v>8</v>
      </c>
      <c r="C18" s="26" t="s">
        <v>4</v>
      </c>
      <c r="D18" s="26" t="s">
        <v>6</v>
      </c>
      <c r="E18" s="27">
        <v>2000</v>
      </c>
      <c r="F18" s="27">
        <v>0</v>
      </c>
      <c r="G18" s="27">
        <v>0</v>
      </c>
      <c r="H18" s="27">
        <v>0</v>
      </c>
      <c r="I18" s="27">
        <v>0</v>
      </c>
    </row>
    <row r="19" spans="2:9" ht="56.25" x14ac:dyDescent="0.3">
      <c r="B19" s="25" t="s">
        <v>7</v>
      </c>
      <c r="C19" s="26" t="s">
        <v>4</v>
      </c>
      <c r="D19" s="26" t="s">
        <v>3</v>
      </c>
      <c r="E19" s="27">
        <v>3766.6</v>
      </c>
      <c r="F19" s="27">
        <v>0</v>
      </c>
      <c r="G19" s="27">
        <v>0</v>
      </c>
      <c r="H19" s="27">
        <v>0</v>
      </c>
      <c r="I19" s="27">
        <v>0</v>
      </c>
    </row>
    <row r="20" spans="2:9" ht="25.5" customHeight="1" x14ac:dyDescent="0.3"/>
    <row r="21" spans="2:9" ht="98.25" customHeight="1" x14ac:dyDescent="0.3">
      <c r="B21" s="24" t="s">
        <v>2</v>
      </c>
      <c r="C21" s="24"/>
      <c r="D21" s="24"/>
      <c r="E21" s="24"/>
      <c r="F21" s="24"/>
      <c r="G21" s="24"/>
      <c r="H21" s="24"/>
      <c r="I21" s="24"/>
    </row>
  </sheetData>
  <mergeCells count="16">
    <mergeCell ref="I5:I6"/>
    <mergeCell ref="B9:B10"/>
    <mergeCell ref="C9:C10"/>
    <mergeCell ref="B11:B12"/>
    <mergeCell ref="C11:C12"/>
    <mergeCell ref="B21:I21"/>
    <mergeCell ref="H1:I1"/>
    <mergeCell ref="B2:I2"/>
    <mergeCell ref="B3:I3"/>
    <mergeCell ref="B4:I4"/>
    <mergeCell ref="B5:B6"/>
    <mergeCell ref="C5:C6"/>
    <mergeCell ref="D5:D6"/>
    <mergeCell ref="E5:F5"/>
    <mergeCell ref="G5:G6"/>
    <mergeCell ref="H5:H6"/>
  </mergeCells>
  <printOptions horizontalCentered="1"/>
  <pageMargins left="0.11811023622047245" right="0.19685039370078741" top="0.15748031496062992" bottom="0.15748031496062992"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7-илова</vt:lpstr>
      <vt:lpstr>'7-илова'!Область_печати</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1234</cp:lastModifiedBy>
  <cp:lastPrinted>2021-10-11T12:31:39Z</cp:lastPrinted>
  <dcterms:created xsi:type="dcterms:W3CDTF">2021-07-05T09:02:21Z</dcterms:created>
  <dcterms:modified xsi:type="dcterms:W3CDTF">2025-01-14T05:12:35Z</dcterms:modified>
</cp:coreProperties>
</file>