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8_{5A6EEE1F-8625-4324-9901-F92692719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3" r:id="rId1"/>
  </sheets>
  <definedNames>
    <definedName name="FinancingLevel">Отчет!$B$7</definedName>
    <definedName name="ImportRow">Отчет!#REF!</definedName>
    <definedName name="ImportRowTotal">Отчет!#REF!</definedName>
    <definedName name="OnDate">Отчет!$A$3</definedName>
    <definedName name="Organization">Отчет!$B$5</definedName>
    <definedName name="Period">Отчет!$B$6</definedName>
    <definedName name="Positions">Отчет!$F$10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91029"/>
</workbook>
</file>

<file path=xl/calcChain.xml><?xml version="1.0" encoding="utf-8"?>
<calcChain xmlns="http://schemas.openxmlformats.org/spreadsheetml/2006/main">
  <c r="F21" i="3" l="1"/>
  <c r="F13" i="3"/>
  <c r="F12" i="3"/>
  <c r="F24" i="3" s="1"/>
</calcChain>
</file>

<file path=xl/sharedStrings.xml><?xml version="1.0" encoding="utf-8"?>
<sst xmlns="http://schemas.openxmlformats.org/spreadsheetml/2006/main" count="305" uniqueCount="138">
  <si>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</si>
  <si>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</si>
  <si>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на 01.01.2024</t>
  </si>
  <si>
    <t>Организация:</t>
  </si>
  <si>
    <t>Судлар фаолиятини таъминлаш департаменти</t>
  </si>
  <si>
    <t>Периодичность:</t>
  </si>
  <si>
    <t>годовая</t>
  </si>
  <si>
    <t>Уровень бюджета:</t>
  </si>
  <si>
    <t/>
  </si>
  <si>
    <t>Единица измерения:</t>
  </si>
  <si>
    <t>тыс. сум</t>
  </si>
  <si>
    <t xml:space="preserve">Л/С: 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</si>
  <si>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</si>
  <si>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</si>
  <si>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</si>
  <si>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</si>
  <si>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</si>
  <si>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</si>
  <si>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</si>
  <si>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</si>
  <si>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</si>
  <si>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</si>
  <si>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</si>
  <si>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</si>
  <si>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</si>
  <si>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</si>
  <si>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</si>
  <si>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</si>
  <si>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</si>
  <si>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</si>
  <si>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</si>
  <si>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</si>
  <si>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</si>
  <si>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</si>
  <si>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</si>
  <si>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</si>
  <si>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</si>
  <si>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</si>
  <si>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</si>
  <si>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</si>
  <si>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</si>
  <si>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</si>
  <si>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000</t>
  </si>
  <si>
    <t>Заработная плата в денежной форме</t>
  </si>
  <si>
    <t>11</t>
  </si>
  <si>
    <t>Основная заработная плата</t>
  </si>
  <si>
    <t>100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</si>
  <si>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</si>
  <si>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</si>
  <si>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</si>
  <si>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</si>
  <si>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</si>
  <si>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</si>
  <si>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</si>
  <si>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</si>
  <si>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</si>
  <si>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00</t>
  </si>
  <si>
    <t>Командировочные расходы</t>
  </si>
  <si>
    <t>Связанные с зарубежными поездками</t>
  </si>
  <si>
    <t>12</t>
  </si>
  <si>
    <t>Содержание и текущий ремонт</t>
  </si>
  <si>
    <t>30</t>
  </si>
  <si>
    <t>Машины, оборудования и техника</t>
  </si>
  <si>
    <t>34</t>
  </si>
  <si>
    <t>Транспортные средства</t>
  </si>
  <si>
    <t>Прочие машины, оборудования, техника и передаточные устройства</t>
  </si>
  <si>
    <t>900</t>
  </si>
  <si>
    <t>Мебель и офисное оборудование</t>
  </si>
  <si>
    <t>910</t>
  </si>
  <si>
    <t>Приборы учета электроэнергии и коммунальных услуг</t>
  </si>
  <si>
    <t>930</t>
  </si>
  <si>
    <t>Другие машины, оборудование и техника</t>
  </si>
  <si>
    <t>990</t>
  </si>
  <si>
    <t>Другие виды расходов по содержанию и текущему ремонту</t>
  </si>
  <si>
    <t>39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</si>
  <si>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</si>
  <si>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</si>
  <si>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</si>
  <si>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</si>
  <si>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</si>
  <si>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</si>
  <si>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</si>
  <si>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</si>
  <si>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120</t>
  </si>
  <si>
    <t>Одежды, обуви и постельных принадлежностей</t>
  </si>
  <si>
    <t>200</t>
  </si>
  <si>
    <t>Топливо и ГСМ</t>
  </si>
  <si>
    <t>500</t>
  </si>
  <si>
    <t>Уголь</t>
  </si>
  <si>
    <t>600</t>
  </si>
  <si>
    <t>Другие расходы на приобретение товаров и услуг</t>
  </si>
  <si>
    <t>90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</si>
  <si>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</si>
  <si>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</si>
  <si>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</si>
  <si>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</si>
  <si>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>Прочие расходы на приобретение товаров и услуг</t>
  </si>
  <si>
    <t>99</t>
  </si>
  <si>
    <t>РАСХОДЫ ПО ОСНОВНЫМ СРЕДСТВАМ</t>
  </si>
  <si>
    <t>43</t>
  </si>
  <si>
    <t>Капитальный ремонт основных средств</t>
  </si>
  <si>
    <t>Здания</t>
  </si>
  <si>
    <t>31</t>
  </si>
  <si>
    <t>Нежилые здания</t>
  </si>
  <si>
    <t>Другие виды расходов по капитальному ремонту прочих основных средств</t>
  </si>
  <si>
    <t>Приобретение основных средств</t>
  </si>
  <si>
    <t>Жилые здания</t>
  </si>
  <si>
    <t>Сооружения</t>
  </si>
  <si>
    <t>53</t>
  </si>
  <si>
    <t>54</t>
  </si>
  <si>
    <t>Прочие машины и оборудование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</si>
  <si>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</si>
  <si>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</si>
  <si>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Прочая техника</t>
  </si>
  <si>
    <t>Другие виды расходов по приобретению основных средств</t>
  </si>
  <si>
    <t>55</t>
  </si>
  <si>
    <t>Библиотечный фонд</t>
  </si>
  <si>
    <t>300</t>
  </si>
  <si>
    <t>ДРУГИЕ РАСХОДЫ</t>
  </si>
  <si>
    <t>48</t>
  </si>
  <si>
    <t>Различные прочие расходы</t>
  </si>
  <si>
    <t>Текущие</t>
  </si>
  <si>
    <t>Кадастровые, землеустроительные и топографо-геодезические, картографические работы</t>
  </si>
  <si>
    <t>Прочие расходы</t>
  </si>
  <si>
    <t>190</t>
  </si>
  <si>
    <t xml:space="preserve">Прочие расходы по приобретению основных средств </t>
  </si>
  <si>
    <t>Иситиш қозонлари</t>
  </si>
  <si>
    <t>950</t>
  </si>
  <si>
    <t>Электрон давлат харидларида иштирок этиш учун закалат тулови харажатлари</t>
  </si>
  <si>
    <t>140</t>
  </si>
  <si>
    <t>Спорт инвентарлари ва жихозлари</t>
  </si>
  <si>
    <t>960</t>
  </si>
  <si>
    <t>Давлат хусусий шерикчилик асосидаги харажатлар</t>
  </si>
  <si>
    <t>980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</si>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</sst>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7" fillId="0" borderId="0"/>
    <xf numFmtId="0" fontId="6" fillId="2" borderId="0"/>
  </cellStyleXfs>
  <cellXfs count="37">
    <xf numFmtId="0" fontId="0" fillId="0" borderId="0" xfId="0" applyNumberFormat="1" applyFont="1" applyFill="1" applyBorder="1" applyProtection="1"/>
    <xf numFmtId="165" fontId="24" fillId="33" borderId="13" xfId="42" applyNumberFormat="1" applyFont="1" applyFill="1" applyBorder="1" applyAlignment="1" applyProtection="1">
      <alignment horizontal="center" vertical="center"/>
    </xf>
    <xf numFmtId="165" fontId="25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0" fontId="21" fillId="0" borderId="13" xfId="36" applyNumberFormat="1" applyFont="1" applyFill="1" applyBorder="1" applyAlignment="1" applyProtection="1">
      <alignment horizontal="left" vertical="center" wrapText="1"/>
    </xf>
    <xf numFmtId="49" fontId="23" fillId="0" borderId="13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23" fillId="0" borderId="15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Protection="1"/>
    <xf numFmtId="164" fontId="23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10" xfId="0" applyNumberFormat="1" applyFont="1" applyFill="1" applyBorder="1" applyAlignment="1" applyProtection="1">
      <alignment wrapText="1"/>
    </xf>
    <xf numFmtId="0" fontId="23" fillId="0" borderId="11" xfId="0" applyNumberFormat="1" applyFont="1" applyFill="1" applyBorder="1" applyAlignment="1" applyProtection="1">
      <alignment wrapText="1"/>
    </xf>
    <xf numFmtId="0" fontId="23" fillId="0" borderId="12" xfId="0" applyNumberFormat="1" applyFont="1" applyFill="1" applyBorder="1" applyAlignment="1" applyProtection="1">
      <alignment wrapText="1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19" fillId="0" borderId="10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49" fontId="23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tabSelected="1" workbookViewId="0">
      <selection activeCell="A2" sqref="A2:F2"/>
    </sheetView>
  </sheetViews>
  <sheetFormatPr defaultColWidth="9.140625" defaultRowHeight="15" x14ac:dyDescent="0.25"/>
  <cols>
    <col min="1" max="1" width="42.42578125" style="12" customWidth="1"/>
    <col min="2" max="2" width="4.7109375" style="12" customWidth="1"/>
    <col min="3" max="3" width="5.7109375" style="12" customWidth="1"/>
    <col min="4" max="4" width="6.140625" style="12" customWidth="1"/>
    <col min="5" max="6" width="21.28515625" style="12" customWidth="1"/>
    <col min="7" max="7" width="9.140625" style="12" customWidth="1"/>
    <col min="8" max="16384" width="9.140625" style="12"/>
  </cols>
  <sheetData>
    <row r="1" spans="1:6" ht="54.75" customHeight="1" x14ac:dyDescent="0.25">
      <c r="C1" s="25" t="s">
        <v>0</v>
      </c>
      <c r="D1" s="25"/>
      <c r="E1" s="25"/>
      <c r="F1" s="25"/>
    </row>
    <row r="2" spans="1:6" ht="36.75" customHeight="1" x14ac:dyDescent="0.25">
      <c r="A2" s="26" t="s">
        <v>1</v>
      </c>
      <c r="B2" s="26"/>
      <c r="C2" s="26"/>
      <c r="D2" s="26"/>
      <c r="E2" s="26"/>
      <c r="F2" s="26"/>
    </row>
    <row r="3" spans="1:6" x14ac:dyDescent="0.25">
      <c r="A3" s="27" t="s">
        <v>2</v>
      </c>
      <c r="B3" s="27"/>
      <c r="C3" s="27"/>
      <c r="D3" s="27"/>
      <c r="E3" s="27"/>
      <c r="F3" s="27"/>
    </row>
    <row r="5" spans="1:6" x14ac:dyDescent="0.25">
      <c r="A5" s="10" t="s">
        <v>3</v>
      </c>
      <c r="B5" s="28" t="s">
        <v>4</v>
      </c>
      <c r="C5" s="28"/>
      <c r="D5" s="28"/>
      <c r="E5" s="28"/>
      <c r="F5" s="28"/>
    </row>
    <row r="6" spans="1:6" x14ac:dyDescent="0.25">
      <c r="A6" s="10" t="s">
        <v>5</v>
      </c>
      <c r="B6" s="29" t="s">
        <v>6</v>
      </c>
      <c r="C6" s="29"/>
      <c r="D6" s="29"/>
      <c r="E6" s="29"/>
      <c r="F6" s="29"/>
    </row>
    <row r="7" spans="1:6" x14ac:dyDescent="0.25">
      <c r="A7" s="10" t="s">
        <v>7</v>
      </c>
      <c r="B7" s="29" t="s">
        <v>8</v>
      </c>
      <c r="C7" s="29"/>
      <c r="D7" s="29"/>
      <c r="E7" s="29"/>
      <c r="F7" s="29"/>
    </row>
    <row r="8" spans="1:6" x14ac:dyDescent="0.25">
      <c r="A8" s="10" t="s">
        <v>9</v>
      </c>
      <c r="B8" s="29" t="s">
        <v>10</v>
      </c>
      <c r="C8" s="29"/>
      <c r="D8" s="29"/>
      <c r="E8" s="29"/>
      <c r="F8" s="29"/>
    </row>
    <row r="9" spans="1:6" x14ac:dyDescent="0.25">
      <c r="A9" s="11" t="s">
        <v>11</v>
      </c>
      <c r="B9" s="30" t="s">
        <v>8</v>
      </c>
      <c r="C9" s="30"/>
      <c r="D9" s="30"/>
      <c r="E9" s="30"/>
      <c r="F9" s="30"/>
    </row>
    <row r="10" spans="1:6" ht="15.75" customHeight="1" x14ac:dyDescent="0.25">
      <c r="A10" s="31" t="s">
        <v>12</v>
      </c>
      <c r="B10" s="32"/>
      <c r="C10" s="32"/>
      <c r="D10" s="32"/>
      <c r="E10" s="33"/>
      <c r="F10" s="14" t="s">
        <v>13</v>
      </c>
    </row>
    <row r="11" spans="1:6" ht="15.75" customHeight="1" x14ac:dyDescent="0.25">
      <c r="A11" s="34" t="s">
        <v>14</v>
      </c>
      <c r="B11" s="35"/>
      <c r="C11" s="35"/>
      <c r="D11" s="35"/>
      <c r="E11" s="36"/>
      <c r="F11" s="1">
        <v>2738114.1</v>
      </c>
    </row>
    <row r="12" spans="1:6" ht="15.75" customHeight="1" x14ac:dyDescent="0.25">
      <c r="A12" s="24" t="s">
        <v>15</v>
      </c>
      <c r="B12" s="22"/>
      <c r="C12" s="22"/>
      <c r="D12" s="22"/>
      <c r="E12" s="23"/>
      <c r="F12" s="1">
        <f>F13+F20</f>
        <v>3550168</v>
      </c>
    </row>
    <row r="13" spans="1:6" ht="15.75" customHeight="1" x14ac:dyDescent="0.25">
      <c r="A13" s="21" t="s">
        <v>16</v>
      </c>
      <c r="B13" s="22"/>
      <c r="C13" s="22"/>
      <c r="D13" s="22"/>
      <c r="E13" s="23"/>
      <c r="F13" s="1">
        <f>SUM(F15:F19)</f>
        <v>3550168</v>
      </c>
    </row>
    <row r="14" spans="1:6" ht="15.75" customHeight="1" x14ac:dyDescent="0.25">
      <c r="A14" s="18" t="s">
        <v>17</v>
      </c>
      <c r="B14" s="19"/>
      <c r="C14" s="19"/>
      <c r="D14" s="19"/>
      <c r="E14" s="20"/>
      <c r="F14" s="1"/>
    </row>
    <row r="15" spans="1:6" ht="15.75" customHeight="1" x14ac:dyDescent="0.25">
      <c r="A15" s="18" t="s">
        <v>18</v>
      </c>
      <c r="B15" s="19"/>
      <c r="C15" s="19"/>
      <c r="D15" s="19"/>
      <c r="E15" s="20"/>
      <c r="F15" s="2">
        <v>0</v>
      </c>
    </row>
    <row r="16" spans="1:6" ht="33.75" customHeight="1" x14ac:dyDescent="0.25">
      <c r="A16" s="18" t="s">
        <v>19</v>
      </c>
      <c r="B16" s="19"/>
      <c r="C16" s="19"/>
      <c r="D16" s="19"/>
      <c r="E16" s="20"/>
      <c r="F16" s="2">
        <v>26775.4</v>
      </c>
    </row>
    <row r="17" spans="1:6" ht="33" customHeight="1" x14ac:dyDescent="0.25">
      <c r="A17" s="18" t="s">
        <v>20</v>
      </c>
      <c r="B17" s="19"/>
      <c r="C17" s="19"/>
      <c r="D17" s="19"/>
      <c r="E17" s="20"/>
      <c r="F17" s="2">
        <v>0</v>
      </c>
    </row>
    <row r="18" spans="1:6" x14ac:dyDescent="0.25">
      <c r="A18" s="18" t="s">
        <v>21</v>
      </c>
      <c r="B18" s="19"/>
      <c r="C18" s="19"/>
      <c r="D18" s="19"/>
      <c r="E18" s="20"/>
      <c r="F18" s="2">
        <v>3523392.6</v>
      </c>
    </row>
    <row r="19" spans="1:6" ht="31.5" customHeight="1" x14ac:dyDescent="0.25">
      <c r="A19" s="18" t="s">
        <v>22</v>
      </c>
      <c r="B19" s="19"/>
      <c r="C19" s="19"/>
      <c r="D19" s="19"/>
      <c r="E19" s="20"/>
      <c r="F19" s="2">
        <v>0</v>
      </c>
    </row>
    <row r="20" spans="1:6" x14ac:dyDescent="0.25">
      <c r="A20" s="21" t="s">
        <v>23</v>
      </c>
      <c r="B20" s="22"/>
      <c r="C20" s="22"/>
      <c r="D20" s="22"/>
      <c r="E20" s="23"/>
      <c r="F20" s="1">
        <v>0</v>
      </c>
    </row>
    <row r="21" spans="1:6" ht="15.75" customHeight="1" x14ac:dyDescent="0.25">
      <c r="A21" s="24" t="s">
        <v>24</v>
      </c>
      <c r="B21" s="22"/>
      <c r="C21" s="22"/>
      <c r="D21" s="22"/>
      <c r="E21" s="23"/>
      <c r="F21" s="1">
        <f>F22+F23</f>
        <v>4866653.5</v>
      </c>
    </row>
    <row r="22" spans="1:6" ht="15.75" customHeight="1" x14ac:dyDescent="0.25">
      <c r="A22" s="24" t="s">
        <v>25</v>
      </c>
      <c r="B22" s="22"/>
      <c r="C22" s="22"/>
      <c r="D22" s="22"/>
      <c r="E22" s="23"/>
      <c r="F22" s="1">
        <v>4533443.7</v>
      </c>
    </row>
    <row r="23" spans="1:6" ht="15.75" customHeight="1" x14ac:dyDescent="0.25">
      <c r="A23" s="24" t="s">
        <v>26</v>
      </c>
      <c r="B23" s="22"/>
      <c r="C23" s="22"/>
      <c r="D23" s="22"/>
      <c r="E23" s="23"/>
      <c r="F23" s="1">
        <v>333209.8</v>
      </c>
    </row>
    <row r="24" spans="1:6" ht="15.75" customHeight="1" x14ac:dyDescent="0.25">
      <c r="A24" s="24" t="s">
        <v>27</v>
      </c>
      <c r="B24" s="22"/>
      <c r="C24" s="22"/>
      <c r="D24" s="22"/>
      <c r="E24" s="23"/>
      <c r="F24" s="1">
        <f>F11+F12-F21</f>
        <v>1421628.5999999996</v>
      </c>
    </row>
    <row r="25" spans="1:6" ht="15.75" customHeight="1" x14ac:dyDescent="0.25">
      <c r="A25" s="24" t="s">
        <v>28</v>
      </c>
      <c r="B25" s="22"/>
      <c r="C25" s="22"/>
      <c r="D25" s="22"/>
      <c r="E25" s="23"/>
      <c r="F25" s="1">
        <v>0</v>
      </c>
    </row>
    <row r="26" spans="1:6" x14ac:dyDescent="0.25">
      <c r="A26" s="15" t="s">
        <v>29</v>
      </c>
      <c r="B26" s="15"/>
      <c r="C26" s="15"/>
      <c r="D26" s="15"/>
      <c r="E26" s="15"/>
      <c r="F26" s="15"/>
    </row>
    <row r="27" spans="1:6" ht="63" customHeight="1" x14ac:dyDescent="0.25">
      <c r="A27" s="3" t="s">
        <v>30</v>
      </c>
      <c r="B27" s="4" t="s">
        <v>31</v>
      </c>
      <c r="C27" s="4" t="s">
        <v>32</v>
      </c>
      <c r="D27" s="4" t="s">
        <v>33</v>
      </c>
      <c r="E27" s="5" t="s">
        <v>34</v>
      </c>
      <c r="F27" s="5" t="s">
        <v>35</v>
      </c>
    </row>
    <row r="28" spans="1:6" x14ac:dyDescent="0.25">
      <c r="A28" s="6" t="s">
        <v>36</v>
      </c>
      <c r="B28" s="7" t="s">
        <v>37</v>
      </c>
      <c r="C28" s="7" t="s">
        <v>37</v>
      </c>
      <c r="D28" s="7" t="s">
        <v>37</v>
      </c>
      <c r="E28" s="1">
        <v>4533443.7</v>
      </c>
      <c r="F28" s="1">
        <v>5319228.4000000004</v>
      </c>
    </row>
    <row r="29" spans="1:6" ht="25.5" x14ac:dyDescent="0.25">
      <c r="A29" s="6" t="s">
        <v>38</v>
      </c>
      <c r="B29" s="7" t="s">
        <v>37</v>
      </c>
      <c r="C29" s="7" t="s">
        <v>37</v>
      </c>
      <c r="D29" s="7" t="s">
        <v>37</v>
      </c>
      <c r="E29" s="1">
        <v>871208.2</v>
      </c>
      <c r="F29" s="1">
        <v>871208.2</v>
      </c>
    </row>
    <row r="30" spans="1:6" x14ac:dyDescent="0.25">
      <c r="A30" s="6" t="s">
        <v>39</v>
      </c>
      <c r="B30" s="7" t="s">
        <v>40</v>
      </c>
      <c r="C30" s="7" t="s">
        <v>41</v>
      </c>
      <c r="D30" s="7" t="s">
        <v>42</v>
      </c>
      <c r="E30" s="1">
        <v>871208.2</v>
      </c>
      <c r="F30" s="1">
        <v>871208.2</v>
      </c>
    </row>
    <row r="31" spans="1:6" x14ac:dyDescent="0.25">
      <c r="A31" s="6" t="s">
        <v>43</v>
      </c>
      <c r="B31" s="7" t="s">
        <v>40</v>
      </c>
      <c r="C31" s="7" t="s">
        <v>44</v>
      </c>
      <c r="D31" s="7" t="s">
        <v>42</v>
      </c>
      <c r="E31" s="1">
        <v>871208.2</v>
      </c>
      <c r="F31" s="1">
        <v>871208.2</v>
      </c>
    </row>
    <row r="32" spans="1:6" x14ac:dyDescent="0.25">
      <c r="A32" s="8" t="s">
        <v>45</v>
      </c>
      <c r="B32" s="9" t="s">
        <v>40</v>
      </c>
      <c r="C32" s="9" t="s">
        <v>44</v>
      </c>
      <c r="D32" s="9" t="s">
        <v>46</v>
      </c>
      <c r="E32" s="2">
        <v>871208.2</v>
      </c>
      <c r="F32" s="2">
        <v>871208.2</v>
      </c>
    </row>
    <row r="33" spans="1:6" x14ac:dyDescent="0.25">
      <c r="A33" s="6" t="s">
        <v>47</v>
      </c>
      <c r="B33" s="7" t="s">
        <v>37</v>
      </c>
      <c r="C33" s="7" t="s">
        <v>37</v>
      </c>
      <c r="D33" s="7" t="s">
        <v>37</v>
      </c>
      <c r="E33" s="1">
        <v>212462.1</v>
      </c>
      <c r="F33" s="1">
        <v>212462.1</v>
      </c>
    </row>
    <row r="34" spans="1:6" x14ac:dyDescent="0.25">
      <c r="A34" s="6" t="s">
        <v>48</v>
      </c>
      <c r="B34" s="7" t="s">
        <v>40</v>
      </c>
      <c r="C34" s="7" t="s">
        <v>49</v>
      </c>
      <c r="D34" s="7" t="s">
        <v>42</v>
      </c>
      <c r="E34" s="1">
        <v>212462.1</v>
      </c>
      <c r="F34" s="1">
        <v>212462.1</v>
      </c>
    </row>
    <row r="35" spans="1:6" ht="25.5" x14ac:dyDescent="0.25">
      <c r="A35" s="6" t="s">
        <v>50</v>
      </c>
      <c r="B35" s="7" t="s">
        <v>40</v>
      </c>
      <c r="C35" s="7" t="s">
        <v>51</v>
      </c>
      <c r="D35" s="7" t="s">
        <v>42</v>
      </c>
      <c r="E35" s="1">
        <v>212462.1</v>
      </c>
      <c r="F35" s="1">
        <v>212462.1</v>
      </c>
    </row>
    <row r="36" spans="1:6" x14ac:dyDescent="0.25">
      <c r="A36" s="8" t="s">
        <v>52</v>
      </c>
      <c r="B36" s="9" t="s">
        <v>40</v>
      </c>
      <c r="C36" s="9" t="s">
        <v>51</v>
      </c>
      <c r="D36" s="9" t="s">
        <v>46</v>
      </c>
      <c r="E36" s="2">
        <v>212462.1</v>
      </c>
      <c r="F36" s="2">
        <v>212462.1</v>
      </c>
    </row>
    <row r="37" spans="1:6" x14ac:dyDescent="0.25">
      <c r="A37" s="6" t="s">
        <v>53</v>
      </c>
      <c r="B37" s="7" t="s">
        <v>37</v>
      </c>
      <c r="C37" s="7" t="s">
        <v>37</v>
      </c>
      <c r="D37" s="7" t="s">
        <v>37</v>
      </c>
      <c r="E37" s="1">
        <v>3449773.4</v>
      </c>
      <c r="F37" s="1">
        <v>4235558.0999999996</v>
      </c>
    </row>
    <row r="38" spans="1:6" x14ac:dyDescent="0.25">
      <c r="A38" s="6" t="s">
        <v>54</v>
      </c>
      <c r="B38" s="7" t="s">
        <v>55</v>
      </c>
      <c r="C38" s="7" t="s">
        <v>56</v>
      </c>
      <c r="D38" s="7" t="s">
        <v>42</v>
      </c>
      <c r="E38" s="1">
        <v>1307012.1000000001</v>
      </c>
      <c r="F38" s="1">
        <v>1422662.3</v>
      </c>
    </row>
    <row r="39" spans="1:6" x14ac:dyDescent="0.25">
      <c r="A39" s="6" t="s">
        <v>57</v>
      </c>
      <c r="B39" s="7" t="s">
        <v>55</v>
      </c>
      <c r="C39" s="7" t="s">
        <v>41</v>
      </c>
      <c r="D39" s="7" t="s">
        <v>42</v>
      </c>
      <c r="E39" s="1">
        <v>50527</v>
      </c>
      <c r="F39" s="1">
        <v>50527</v>
      </c>
    </row>
    <row r="40" spans="1:6" x14ac:dyDescent="0.25">
      <c r="A40" s="8" t="s">
        <v>58</v>
      </c>
      <c r="B40" s="9" t="s">
        <v>55</v>
      </c>
      <c r="C40" s="9" t="s">
        <v>59</v>
      </c>
      <c r="D40" s="9" t="s">
        <v>42</v>
      </c>
      <c r="E40" s="2">
        <v>50527</v>
      </c>
      <c r="F40" s="2">
        <v>50527</v>
      </c>
    </row>
    <row r="41" spans="1:6" x14ac:dyDescent="0.25">
      <c r="A41" s="6" t="s">
        <v>60</v>
      </c>
      <c r="B41" s="7" t="s">
        <v>55</v>
      </c>
      <c r="C41" s="7" t="s">
        <v>61</v>
      </c>
      <c r="D41" s="7" t="s">
        <v>42</v>
      </c>
      <c r="E41" s="1">
        <v>86338</v>
      </c>
      <c r="F41" s="1">
        <v>86338</v>
      </c>
    </row>
    <row r="42" spans="1:6" x14ac:dyDescent="0.25">
      <c r="A42" s="6" t="s">
        <v>62</v>
      </c>
      <c r="B42" s="7" t="s">
        <v>55</v>
      </c>
      <c r="C42" s="7" t="s">
        <v>63</v>
      </c>
      <c r="D42" s="7" t="s">
        <v>42</v>
      </c>
      <c r="E42" s="1">
        <v>85060.3</v>
      </c>
      <c r="F42" s="1">
        <v>85060.3</v>
      </c>
    </row>
    <row r="43" spans="1:6" x14ac:dyDescent="0.25">
      <c r="A43" s="8" t="s">
        <v>64</v>
      </c>
      <c r="B43" s="9" t="s">
        <v>55</v>
      </c>
      <c r="C43" s="9" t="s">
        <v>63</v>
      </c>
      <c r="D43" s="9" t="s">
        <v>46</v>
      </c>
      <c r="E43" s="2">
        <v>5850</v>
      </c>
      <c r="F43" s="2">
        <v>5850</v>
      </c>
    </row>
    <row r="44" spans="1:6" ht="25.5" x14ac:dyDescent="0.25">
      <c r="A44" s="6" t="s">
        <v>65</v>
      </c>
      <c r="B44" s="7" t="s">
        <v>55</v>
      </c>
      <c r="C44" s="7" t="s">
        <v>63</v>
      </c>
      <c r="D44" s="7" t="s">
        <v>66</v>
      </c>
      <c r="E44" s="1">
        <v>79210.3</v>
      </c>
      <c r="F44" s="1">
        <v>79210.3</v>
      </c>
    </row>
    <row r="45" spans="1:6" x14ac:dyDescent="0.25">
      <c r="A45" s="8" t="s">
        <v>67</v>
      </c>
      <c r="B45" s="9" t="s">
        <v>55</v>
      </c>
      <c r="C45" s="9" t="s">
        <v>63</v>
      </c>
      <c r="D45" s="9" t="s">
        <v>68</v>
      </c>
      <c r="E45" s="2">
        <v>6450</v>
      </c>
      <c r="F45" s="2">
        <v>6450</v>
      </c>
    </row>
    <row r="46" spans="1:6" ht="25.5" x14ac:dyDescent="0.25">
      <c r="A46" s="8" t="s">
        <v>69</v>
      </c>
      <c r="B46" s="9" t="s">
        <v>55</v>
      </c>
      <c r="C46" s="9" t="s">
        <v>63</v>
      </c>
      <c r="D46" s="9" t="s">
        <v>70</v>
      </c>
      <c r="E46" s="2">
        <v>0</v>
      </c>
      <c r="F46" s="2">
        <v>0</v>
      </c>
    </row>
    <row r="47" spans="1:6" x14ac:dyDescent="0.25">
      <c r="A47" s="8" t="s">
        <v>71</v>
      </c>
      <c r="B47" s="9" t="s">
        <v>55</v>
      </c>
      <c r="C47" s="9" t="s">
        <v>63</v>
      </c>
      <c r="D47" s="9" t="s">
        <v>72</v>
      </c>
      <c r="E47" s="2">
        <v>41420.300000000003</v>
      </c>
      <c r="F47" s="2">
        <v>41420.300000000003</v>
      </c>
    </row>
    <row r="48" spans="1:6" ht="25.5" x14ac:dyDescent="0.25">
      <c r="A48" s="8" t="s">
        <v>73</v>
      </c>
      <c r="B48" s="9" t="s">
        <v>55</v>
      </c>
      <c r="C48" s="9" t="s">
        <v>74</v>
      </c>
      <c r="D48" s="9" t="s">
        <v>42</v>
      </c>
      <c r="E48" s="2">
        <v>1277.8</v>
      </c>
      <c r="F48" s="2">
        <v>1277.8</v>
      </c>
    </row>
    <row r="49" spans="1:6" ht="25.5" x14ac:dyDescent="0.25">
      <c r="A49" s="6" t="s">
        <v>75</v>
      </c>
      <c r="B49" s="7" t="s">
        <v>55</v>
      </c>
      <c r="C49" s="7" t="s">
        <v>76</v>
      </c>
      <c r="D49" s="7" t="s">
        <v>42</v>
      </c>
      <c r="E49" s="1">
        <v>437766.5</v>
      </c>
      <c r="F49" s="1">
        <v>458999.4</v>
      </c>
    </row>
    <row r="50" spans="1:6" x14ac:dyDescent="0.25">
      <c r="A50" s="6" t="s">
        <v>77</v>
      </c>
      <c r="B50" s="7" t="s">
        <v>55</v>
      </c>
      <c r="C50" s="7" t="s">
        <v>78</v>
      </c>
      <c r="D50" s="7" t="s">
        <v>42</v>
      </c>
      <c r="E50" s="1">
        <v>437766.5</v>
      </c>
      <c r="F50" s="1">
        <v>458999.4</v>
      </c>
    </row>
    <row r="51" spans="1:6" x14ac:dyDescent="0.25">
      <c r="A51" s="6" t="s">
        <v>79</v>
      </c>
      <c r="B51" s="7" t="s">
        <v>55</v>
      </c>
      <c r="C51" s="7" t="s">
        <v>78</v>
      </c>
      <c r="D51" s="7" t="s">
        <v>46</v>
      </c>
      <c r="E51" s="1">
        <v>420666.5</v>
      </c>
      <c r="F51" s="1">
        <v>441888.3</v>
      </c>
    </row>
    <row r="52" spans="1:6" x14ac:dyDescent="0.25">
      <c r="A52" s="8" t="s">
        <v>80</v>
      </c>
      <c r="B52" s="9" t="s">
        <v>55</v>
      </c>
      <c r="C52" s="9" t="s">
        <v>78</v>
      </c>
      <c r="D52" s="9" t="s">
        <v>81</v>
      </c>
      <c r="E52" s="2">
        <v>420666.5</v>
      </c>
      <c r="F52" s="2">
        <v>441888.3</v>
      </c>
    </row>
    <row r="53" spans="1:6" x14ac:dyDescent="0.25">
      <c r="A53" s="8" t="s">
        <v>82</v>
      </c>
      <c r="B53" s="9" t="s">
        <v>55</v>
      </c>
      <c r="C53" s="9" t="s">
        <v>78</v>
      </c>
      <c r="D53" s="9" t="s">
        <v>83</v>
      </c>
      <c r="E53" s="2">
        <v>0</v>
      </c>
      <c r="F53" s="2">
        <v>0</v>
      </c>
    </row>
    <row r="54" spans="1:6" x14ac:dyDescent="0.25">
      <c r="A54" s="8" t="s">
        <v>84</v>
      </c>
      <c r="B54" s="9" t="s">
        <v>55</v>
      </c>
      <c r="C54" s="9" t="s">
        <v>78</v>
      </c>
      <c r="D54" s="9" t="s">
        <v>85</v>
      </c>
      <c r="E54" s="2">
        <v>0</v>
      </c>
      <c r="F54" s="2">
        <v>0</v>
      </c>
    </row>
    <row r="55" spans="1:6" x14ac:dyDescent="0.25">
      <c r="A55" s="8" t="s">
        <v>86</v>
      </c>
      <c r="B55" s="9" t="s">
        <v>55</v>
      </c>
      <c r="C55" s="9" t="s">
        <v>78</v>
      </c>
      <c r="D55" s="9" t="s">
        <v>87</v>
      </c>
      <c r="E55" s="2">
        <v>0</v>
      </c>
      <c r="F55" s="2">
        <v>11.1</v>
      </c>
    </row>
    <row r="56" spans="1:6" x14ac:dyDescent="0.25">
      <c r="A56" s="8" t="s">
        <v>88</v>
      </c>
      <c r="B56" s="9" t="s">
        <v>55</v>
      </c>
      <c r="C56" s="9" t="s">
        <v>78</v>
      </c>
      <c r="D56" s="9" t="s">
        <v>89</v>
      </c>
      <c r="E56" s="2">
        <v>17100</v>
      </c>
      <c r="F56" s="2">
        <v>17100</v>
      </c>
    </row>
    <row r="57" spans="1:6" x14ac:dyDescent="0.25">
      <c r="A57" s="6" t="s">
        <v>90</v>
      </c>
      <c r="B57" s="7" t="s">
        <v>55</v>
      </c>
      <c r="C57" s="7" t="s">
        <v>91</v>
      </c>
      <c r="D57" s="7" t="s">
        <v>42</v>
      </c>
      <c r="E57" s="1">
        <v>732380.6</v>
      </c>
      <c r="F57" s="1">
        <v>826797.9</v>
      </c>
    </row>
    <row r="58" spans="1:6" ht="25.5" x14ac:dyDescent="0.25">
      <c r="A58" s="6" t="s">
        <v>92</v>
      </c>
      <c r="B58" s="7" t="s">
        <v>55</v>
      </c>
      <c r="C58" s="7" t="s">
        <v>93</v>
      </c>
      <c r="D58" s="7" t="s">
        <v>42</v>
      </c>
      <c r="E58" s="1">
        <v>89970</v>
      </c>
      <c r="F58" s="1">
        <v>230061.6</v>
      </c>
    </row>
    <row r="59" spans="1:6" x14ac:dyDescent="0.25">
      <c r="A59" s="8" t="s">
        <v>94</v>
      </c>
      <c r="B59" s="9" t="s">
        <v>55</v>
      </c>
      <c r="C59" s="9" t="s">
        <v>93</v>
      </c>
      <c r="D59" s="9" t="s">
        <v>46</v>
      </c>
      <c r="E59" s="2">
        <v>59498</v>
      </c>
      <c r="F59" s="2">
        <v>199965.5</v>
      </c>
    </row>
    <row r="60" spans="1:6" x14ac:dyDescent="0.25">
      <c r="A60" s="8" t="s">
        <v>95</v>
      </c>
      <c r="B60" s="9" t="s">
        <v>55</v>
      </c>
      <c r="C60" s="9" t="s">
        <v>93</v>
      </c>
      <c r="D60" s="9" t="s">
        <v>85</v>
      </c>
      <c r="E60" s="2">
        <v>30472</v>
      </c>
      <c r="F60" s="2">
        <v>30096.1</v>
      </c>
    </row>
    <row r="61" spans="1:6" x14ac:dyDescent="0.25">
      <c r="A61" s="6" t="s">
        <v>96</v>
      </c>
      <c r="B61" s="7" t="s">
        <v>55</v>
      </c>
      <c r="C61" s="7" t="s">
        <v>97</v>
      </c>
      <c r="D61" s="7" t="s">
        <v>42</v>
      </c>
      <c r="E61" s="1">
        <v>642410.6</v>
      </c>
      <c r="F61" s="1">
        <v>596736.30000000005</v>
      </c>
    </row>
    <row r="62" spans="1:6" x14ac:dyDescent="0.25">
      <c r="A62" s="8" t="s">
        <v>96</v>
      </c>
      <c r="B62" s="9" t="s">
        <v>55</v>
      </c>
      <c r="C62" s="9" t="s">
        <v>97</v>
      </c>
      <c r="D62" s="9" t="s">
        <v>72</v>
      </c>
      <c r="E62" s="2">
        <v>642410.6</v>
      </c>
      <c r="F62" s="2">
        <v>596736.30000000005</v>
      </c>
    </row>
    <row r="63" spans="1:6" x14ac:dyDescent="0.25">
      <c r="A63" s="6" t="s">
        <v>98</v>
      </c>
      <c r="B63" s="7" t="s">
        <v>99</v>
      </c>
      <c r="C63" s="7" t="s">
        <v>56</v>
      </c>
      <c r="D63" s="7" t="s">
        <v>42</v>
      </c>
      <c r="E63" s="1">
        <v>1715246.1</v>
      </c>
      <c r="F63" s="1">
        <v>2377630.7999999998</v>
      </c>
    </row>
    <row r="64" spans="1:6" x14ac:dyDescent="0.25">
      <c r="A64" s="6" t="s">
        <v>100</v>
      </c>
      <c r="B64" s="7" t="s">
        <v>99</v>
      </c>
      <c r="C64" s="7" t="s">
        <v>61</v>
      </c>
      <c r="D64" s="7" t="s">
        <v>42</v>
      </c>
      <c r="E64" s="1">
        <v>9126.2000000000007</v>
      </c>
      <c r="F64" s="1">
        <v>0</v>
      </c>
    </row>
    <row r="65" spans="1:6" x14ac:dyDescent="0.25">
      <c r="A65" s="6" t="s">
        <v>101</v>
      </c>
      <c r="B65" s="7" t="s">
        <v>99</v>
      </c>
      <c r="C65" s="7" t="s">
        <v>102</v>
      </c>
      <c r="D65" s="7" t="s">
        <v>42</v>
      </c>
      <c r="E65" s="1">
        <v>9126.2000000000007</v>
      </c>
      <c r="F65" s="1">
        <v>0</v>
      </c>
    </row>
    <row r="66" spans="1:6" x14ac:dyDescent="0.25">
      <c r="A66" s="8" t="s">
        <v>103</v>
      </c>
      <c r="B66" s="9" t="s">
        <v>99</v>
      </c>
      <c r="C66" s="9" t="s">
        <v>102</v>
      </c>
      <c r="D66" s="9" t="s">
        <v>85</v>
      </c>
      <c r="E66" s="2">
        <v>9126.2000000000007</v>
      </c>
      <c r="F66" s="2">
        <v>0</v>
      </c>
    </row>
    <row r="67" spans="1:6" ht="25.5" x14ac:dyDescent="0.25">
      <c r="A67" s="8" t="s">
        <v>104</v>
      </c>
      <c r="B67" s="9" t="s">
        <v>99</v>
      </c>
      <c r="C67" s="9" t="s">
        <v>74</v>
      </c>
      <c r="D67" s="9" t="s">
        <v>42</v>
      </c>
      <c r="E67" s="2">
        <v>0</v>
      </c>
      <c r="F67" s="2">
        <v>0</v>
      </c>
    </row>
    <row r="68" spans="1:6" x14ac:dyDescent="0.25">
      <c r="A68" s="6" t="s">
        <v>105</v>
      </c>
      <c r="B68" s="7" t="s">
        <v>99</v>
      </c>
      <c r="C68" s="7" t="s">
        <v>76</v>
      </c>
      <c r="D68" s="7" t="s">
        <v>42</v>
      </c>
      <c r="E68" s="1">
        <v>1706119.8</v>
      </c>
      <c r="F68" s="1">
        <v>2377630.7999999998</v>
      </c>
    </row>
    <row r="69" spans="1:6" x14ac:dyDescent="0.25">
      <c r="A69" s="6" t="s">
        <v>101</v>
      </c>
      <c r="B69" s="7" t="s">
        <v>99</v>
      </c>
      <c r="C69" s="7" t="s">
        <v>78</v>
      </c>
      <c r="D69" s="7" t="s">
        <v>42</v>
      </c>
      <c r="E69" s="1">
        <v>0</v>
      </c>
      <c r="F69" s="1">
        <v>21432.400000000001</v>
      </c>
    </row>
    <row r="70" spans="1:6" x14ac:dyDescent="0.25">
      <c r="A70" s="8" t="s">
        <v>106</v>
      </c>
      <c r="B70" s="9" t="s">
        <v>99</v>
      </c>
      <c r="C70" s="9" t="s">
        <v>78</v>
      </c>
      <c r="D70" s="9" t="s">
        <v>46</v>
      </c>
      <c r="E70" s="2">
        <v>0</v>
      </c>
      <c r="F70" s="2">
        <v>17262.3</v>
      </c>
    </row>
    <row r="71" spans="1:6" x14ac:dyDescent="0.25">
      <c r="A71" s="8" t="s">
        <v>103</v>
      </c>
      <c r="B71" s="9" t="s">
        <v>99</v>
      </c>
      <c r="C71" s="9" t="s">
        <v>78</v>
      </c>
      <c r="D71" s="9" t="s">
        <v>85</v>
      </c>
      <c r="E71" s="2">
        <v>0</v>
      </c>
      <c r="F71" s="2">
        <v>4170.1000000000004</v>
      </c>
    </row>
    <row r="72" spans="1:6" x14ac:dyDescent="0.25">
      <c r="A72" s="8" t="s">
        <v>107</v>
      </c>
      <c r="B72" s="9" t="s">
        <v>99</v>
      </c>
      <c r="C72" s="9" t="s">
        <v>108</v>
      </c>
      <c r="D72" s="9" t="s">
        <v>42</v>
      </c>
      <c r="E72" s="2">
        <v>0</v>
      </c>
      <c r="F72" s="2">
        <v>29315.200000000001</v>
      </c>
    </row>
    <row r="73" spans="1:6" x14ac:dyDescent="0.25">
      <c r="A73" s="6" t="s">
        <v>62</v>
      </c>
      <c r="B73" s="7" t="s">
        <v>99</v>
      </c>
      <c r="C73" s="7" t="s">
        <v>109</v>
      </c>
      <c r="D73" s="7" t="s">
        <v>42</v>
      </c>
      <c r="E73" s="1">
        <v>1700329.8</v>
      </c>
      <c r="F73" s="1">
        <v>2242001</v>
      </c>
    </row>
    <row r="74" spans="1:6" x14ac:dyDescent="0.25">
      <c r="A74" s="8" t="s">
        <v>64</v>
      </c>
      <c r="B74" s="9" t="s">
        <v>99</v>
      </c>
      <c r="C74" s="9" t="s">
        <v>109</v>
      </c>
      <c r="D74" s="9" t="s">
        <v>46</v>
      </c>
      <c r="E74" s="2">
        <v>908040</v>
      </c>
      <c r="F74" s="2">
        <v>119483.9</v>
      </c>
    </row>
    <row r="75" spans="1:6" x14ac:dyDescent="0.25">
      <c r="A75" s="6" t="s">
        <v>110</v>
      </c>
      <c r="B75" s="7" t="s">
        <v>99</v>
      </c>
      <c r="C75" s="7" t="s">
        <v>109</v>
      </c>
      <c r="D75" s="7" t="s">
        <v>66</v>
      </c>
      <c r="E75" s="1">
        <v>792289.8</v>
      </c>
      <c r="F75" s="1">
        <v>2122517.1</v>
      </c>
    </row>
    <row r="76" spans="1:6" x14ac:dyDescent="0.25">
      <c r="A76" s="8" t="s">
        <v>67</v>
      </c>
      <c r="B76" s="9" t="s">
        <v>99</v>
      </c>
      <c r="C76" s="9" t="s">
        <v>109</v>
      </c>
      <c r="D76" s="9" t="s">
        <v>68</v>
      </c>
      <c r="E76" s="2">
        <v>183502.5</v>
      </c>
      <c r="F76" s="2">
        <v>367169.2</v>
      </c>
    </row>
    <row r="77" spans="1:6" ht="38.25" x14ac:dyDescent="0.25">
      <c r="A77" s="8" t="s">
        <v>111</v>
      </c>
      <c r="B77" s="9" t="s">
        <v>99</v>
      </c>
      <c r="C77" s="9" t="s">
        <v>109</v>
      </c>
      <c r="D77" s="9" t="s">
        <v>112</v>
      </c>
      <c r="E77" s="2">
        <v>206875</v>
      </c>
      <c r="F77" s="2">
        <v>1121260.8</v>
      </c>
    </row>
    <row r="78" spans="1:6" ht="25.5" x14ac:dyDescent="0.25">
      <c r="A78" s="8" t="s">
        <v>69</v>
      </c>
      <c r="B78" s="9" t="s">
        <v>99</v>
      </c>
      <c r="C78" s="9" t="s">
        <v>109</v>
      </c>
      <c r="D78" s="9" t="s">
        <v>70</v>
      </c>
      <c r="E78" s="2">
        <v>11881</v>
      </c>
      <c r="F78" s="2">
        <v>15170.8</v>
      </c>
    </row>
    <row r="79" spans="1:6" x14ac:dyDescent="0.25">
      <c r="A79" s="8" t="s">
        <v>113</v>
      </c>
      <c r="B79" s="9" t="s">
        <v>99</v>
      </c>
      <c r="C79" s="9" t="s">
        <v>109</v>
      </c>
      <c r="D79" s="9" t="s">
        <v>72</v>
      </c>
      <c r="E79" s="2">
        <v>390031.4</v>
      </c>
      <c r="F79" s="2">
        <v>608684.69999999995</v>
      </c>
    </row>
    <row r="80" spans="1:6" ht="25.5" x14ac:dyDescent="0.25">
      <c r="A80" s="6" t="s">
        <v>114</v>
      </c>
      <c r="B80" s="7" t="s">
        <v>99</v>
      </c>
      <c r="C80" s="7" t="s">
        <v>115</v>
      </c>
      <c r="D80" s="7" t="s">
        <v>42</v>
      </c>
      <c r="E80" s="1">
        <v>5790</v>
      </c>
      <c r="F80" s="1">
        <v>84882.1</v>
      </c>
    </row>
    <row r="81" spans="1:6" x14ac:dyDescent="0.25">
      <c r="A81" s="8" t="s">
        <v>116</v>
      </c>
      <c r="B81" s="9" t="s">
        <v>99</v>
      </c>
      <c r="C81" s="9" t="s">
        <v>115</v>
      </c>
      <c r="D81" s="9" t="s">
        <v>117</v>
      </c>
      <c r="E81" s="2">
        <v>1885</v>
      </c>
      <c r="F81" s="2">
        <v>1636.1</v>
      </c>
    </row>
    <row r="82" spans="1:6" x14ac:dyDescent="0.25">
      <c r="A82" s="6" t="s">
        <v>118</v>
      </c>
      <c r="B82" s="7" t="s">
        <v>119</v>
      </c>
      <c r="C82" s="7" t="s">
        <v>56</v>
      </c>
      <c r="D82" s="7" t="s">
        <v>42</v>
      </c>
      <c r="E82" s="1">
        <v>427515.2</v>
      </c>
      <c r="F82" s="1">
        <v>435265.1</v>
      </c>
    </row>
    <row r="83" spans="1:6" x14ac:dyDescent="0.25">
      <c r="A83" s="6" t="s">
        <v>120</v>
      </c>
      <c r="B83" s="7" t="s">
        <v>119</v>
      </c>
      <c r="C83" s="7" t="s">
        <v>49</v>
      </c>
      <c r="D83" s="7" t="s">
        <v>42</v>
      </c>
      <c r="E83" s="1">
        <v>427515.2</v>
      </c>
      <c r="F83" s="1">
        <v>435265.1</v>
      </c>
    </row>
    <row r="84" spans="1:6" x14ac:dyDescent="0.25">
      <c r="A84" s="6" t="s">
        <v>121</v>
      </c>
      <c r="B84" s="7" t="s">
        <v>119</v>
      </c>
      <c r="C84" s="7" t="s">
        <v>51</v>
      </c>
      <c r="D84" s="7" t="s">
        <v>42</v>
      </c>
      <c r="E84" s="1">
        <v>427515.2</v>
      </c>
      <c r="F84" s="1">
        <v>435265.1</v>
      </c>
    </row>
    <row r="85" spans="1:6" x14ac:dyDescent="0.25">
      <c r="A85" s="6" t="s">
        <v>120</v>
      </c>
      <c r="B85" s="7" t="s">
        <v>119</v>
      </c>
      <c r="C85" s="7" t="s">
        <v>51</v>
      </c>
      <c r="D85" s="7" t="s">
        <v>46</v>
      </c>
      <c r="E85" s="1">
        <v>427515.2</v>
      </c>
      <c r="F85" s="1">
        <v>435265.1</v>
      </c>
    </row>
    <row r="86" spans="1:6" ht="25.5" x14ac:dyDescent="0.25">
      <c r="A86" s="8" t="s">
        <v>122</v>
      </c>
      <c r="B86" s="9" t="s">
        <v>119</v>
      </c>
      <c r="C86" s="9" t="s">
        <v>51</v>
      </c>
      <c r="D86" s="9" t="s">
        <v>81</v>
      </c>
      <c r="E86" s="2">
        <v>5195.1000000000004</v>
      </c>
      <c r="F86" s="2">
        <v>5195.1000000000004</v>
      </c>
    </row>
    <row r="87" spans="1:6" x14ac:dyDescent="0.25">
      <c r="A87" s="8" t="s">
        <v>123</v>
      </c>
      <c r="B87" s="9" t="s">
        <v>119</v>
      </c>
      <c r="C87" s="9" t="s">
        <v>51</v>
      </c>
      <c r="D87" s="9" t="s">
        <v>124</v>
      </c>
      <c r="E87" s="2">
        <v>421720.2</v>
      </c>
      <c r="F87" s="2">
        <v>424514.3</v>
      </c>
    </row>
    <row r="88" spans="1:6" ht="25.5" x14ac:dyDescent="0.25">
      <c r="A88" s="8" t="s">
        <v>125</v>
      </c>
      <c r="B88" s="9" t="s">
        <v>99</v>
      </c>
      <c r="C88" s="9" t="s">
        <v>115</v>
      </c>
      <c r="D88" s="9" t="s">
        <v>66</v>
      </c>
      <c r="E88" s="2">
        <v>3905</v>
      </c>
      <c r="F88" s="2">
        <v>83246</v>
      </c>
    </row>
    <row r="89" spans="1:6" x14ac:dyDescent="0.25">
      <c r="A89" s="8" t="s">
        <v>126</v>
      </c>
      <c r="B89" s="9" t="s">
        <v>99</v>
      </c>
      <c r="C89" s="9" t="s">
        <v>109</v>
      </c>
      <c r="D89" s="9" t="s">
        <v>127</v>
      </c>
      <c r="E89" s="2">
        <v>0</v>
      </c>
      <c r="F89" s="2">
        <v>10231.700000000001</v>
      </c>
    </row>
    <row r="90" spans="1:6" x14ac:dyDescent="0.25">
      <c r="A90" s="8" t="s">
        <v>126</v>
      </c>
      <c r="B90" s="9" t="s">
        <v>55</v>
      </c>
      <c r="C90" s="9" t="s">
        <v>63</v>
      </c>
      <c r="D90" s="9" t="s">
        <v>127</v>
      </c>
      <c r="E90" s="2">
        <v>31340</v>
      </c>
      <c r="F90" s="2">
        <v>31340</v>
      </c>
    </row>
    <row r="91" spans="1:6" ht="25.5" x14ac:dyDescent="0.25">
      <c r="A91" s="8" t="s">
        <v>128</v>
      </c>
      <c r="B91" s="9" t="s">
        <v>119</v>
      </c>
      <c r="C91" s="9" t="s">
        <v>51</v>
      </c>
      <c r="D91" s="9" t="s">
        <v>129</v>
      </c>
      <c r="E91" s="2">
        <v>600</v>
      </c>
      <c r="F91" s="2">
        <v>5555.7</v>
      </c>
    </row>
    <row r="92" spans="1:6" x14ac:dyDescent="0.25">
      <c r="A92" s="8" t="s">
        <v>130</v>
      </c>
      <c r="B92" s="9" t="s">
        <v>99</v>
      </c>
      <c r="C92" s="9" t="s">
        <v>109</v>
      </c>
      <c r="D92" s="9" t="s">
        <v>131</v>
      </c>
      <c r="E92" s="2">
        <v>0</v>
      </c>
      <c r="F92" s="2">
        <v>0</v>
      </c>
    </row>
    <row r="93" spans="1:6" ht="25.5" x14ac:dyDescent="0.25">
      <c r="A93" s="8" t="s">
        <v>132</v>
      </c>
      <c r="B93" s="9" t="s">
        <v>55</v>
      </c>
      <c r="C93" s="9" t="s">
        <v>97</v>
      </c>
      <c r="D93" s="9" t="s">
        <v>133</v>
      </c>
      <c r="E93" s="2">
        <v>0</v>
      </c>
      <c r="F93" s="2">
        <v>0</v>
      </c>
    </row>
    <row r="94" spans="1:6" x14ac:dyDescent="0.25">
      <c r="E94" s="13"/>
    </row>
    <row r="96" spans="1:6" x14ac:dyDescent="0.25">
      <c r="A96" s="12" t="s">
        <v>134</v>
      </c>
      <c r="E96" s="16" t="s">
        <v>135</v>
      </c>
      <c r="F96" s="16"/>
    </row>
    <row r="98" spans="1:6" x14ac:dyDescent="0.25">
      <c r="A98" s="12" t="s">
        <v>136</v>
      </c>
      <c r="E98" s="17" t="s">
        <v>137</v>
      </c>
      <c r="F98" s="17"/>
    </row>
  </sheetData>
  <mergeCells count="27"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  <mergeCell ref="A14:E14"/>
    <mergeCell ref="A15:E15"/>
    <mergeCell ref="A16:E16"/>
    <mergeCell ref="A17:E17"/>
    <mergeCell ref="A19:E19"/>
    <mergeCell ref="A26:F26"/>
    <mergeCell ref="E96:F96"/>
    <mergeCell ref="E98:F98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Отчет</vt:lpstr>
      <vt:lpstr>FinancingLevel</vt:lpstr>
      <vt:lpstr>OnDate</vt:lpstr>
      <vt:lpstr>Organization</vt:lpstr>
      <vt:lpstr>Period</vt:lpstr>
      <vt:lpstr>Positions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2024-02-02T04:16:38Z</dcterms:modified>
</cp:coreProperties>
</file>